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1600" windowHeight="973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  <sheet name="Лист1" sheetId="11" r:id="rId5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Доходы!$A$112</definedName>
    <definedName name="REND_1" localSheetId="2">Источники!$A$23</definedName>
    <definedName name="REND_1" localSheetId="1">Расходы!$A$239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52511"/>
</workbook>
</file>

<file path=xl/calcChain.xml><?xml version="1.0" encoding="utf-8"?>
<calcChain xmlns="http://schemas.openxmlformats.org/spreadsheetml/2006/main">
  <c r="E22" i="9" l="1"/>
  <c r="E20" i="9"/>
  <c r="E19" i="9" s="1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<sst xmlns="http://schemas.openxmlformats.org/spreadsheetml/2006/main" count="1198" uniqueCount="566">
  <si>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</si>
  <si>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</si>
  <si>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</si>
  <si>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</si>
  <si>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</si>
  <si>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</si>
  <si>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</si>
  <si>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</si>
  <si>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</si>
  <si>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</si>
  <si>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</si>
  <si>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</si>
  <si>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</si>
  <si>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</si>
  <si>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</si>
  <si>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</si>
  <si>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</si>
  <si>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</si>
  <si>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</si>
  <si>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</si>
  <si>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</si>
  <si>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</si>
  <si>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</si>
  <si>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</si>
  <si>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</si>
  <si>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</si>
  <si>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</si>
  <si>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</si>
  <si>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</si>
  <si>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</si>
  <si>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</si>
  <si>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01.04.2017 г.</t>
  </si>
  <si>
    <t>01.04.2017</t>
  </si>
  <si>
    <t>АДМИНИСТРАЦИЯ АКСАЙСКОГО ГОРОДСКОГО ПОСЕЛЕНИЯ</t>
  </si>
  <si>
    <t>ППО Аксайского городского поселения Аксайского района</t>
  </si>
  <si>
    <t>Единица измерения: руб.</t>
  </si>
  <si>
    <t>04039602</t>
  </si>
  <si>
    <t>951</t>
  </si>
  <si>
    <t>60602101</t>
  </si>
  <si>
    <t>117</t>
  </si>
  <si>
    <t>3</t>
  </si>
  <si>
    <t>1</t>
  </si>
  <si>
    <t>C:\117M01.txt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</si>
  <si>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</si>
  <si>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</si>
  <si>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</si>
  <si>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</si>
  <si>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</si>
  <si>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</si>
  <si>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</si>
  <si>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</si>
  <si>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</si>
  <si>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</si>
  <si>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</si>
  <si>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</si>
  <si>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</si>
  <si>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</si>
  <si>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</si>
  <si>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</si>
  <si>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</si>
  <si>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</si>
  <si>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</si>
  <si>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</si>
  <si>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</si>
  <si>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</si>
  <si>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</si>
  <si>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</si>
  <si>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</si>
  <si>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(прочие поступления)</t>
  </si>
  <si>
    <t>182 10102020014000110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</si>
  <si>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</si>
  <si>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</si>
  <si>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</si>
  <si>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</si>
  <si>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</si>
  <si>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</si>
  <si>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</si>
  <si>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</si>
  <si>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</si>
  <si>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</si>
  <si>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</si>
  <si>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</si>
  <si>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</si>
  <si>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</si>
  <si>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</si>
  <si>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</si>
  <si>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</si>
  <si>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</si>
  <si>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</si>
  <si>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</si>
  <si>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</si>
  <si>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</si>
  <si>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</si>
  <si>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</si>
  <si>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</si>
  <si>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</si>
  <si>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</si>
  <si>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</si>
  <si>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</si>
  <si>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</si>
  <si>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</si>
  <si>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</si>
  <si>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</si>
  <si>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</si>
  <si>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</si>
  <si>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</si>
  <si>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</si>
  <si>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</si>
  <si>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</si>
  <si>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</si>
  <si>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</si>
  <si>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</si>
  <si>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</si>
  <si>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</si>
  <si>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</si>
  <si>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</si>
  <si>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</si>
  <si>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</si>
  <si>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</si>
  <si>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</si>
  <si>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</si>
  <si>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</si>
  <si>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</si>
  <si>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</si>
  <si>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815 11105013130000120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</si>
  <si>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</si>
  <si>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</si>
  <si>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</si>
  <si>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951 11105025130000120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</si>
  <si>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</si>
  <si>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</si>
  <si>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</si>
  <si>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</si>
  <si>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</si>
  <si>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</si>
  <si>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</si>
  <si>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914 11105310000000120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</si>
  <si>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</si>
  <si>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914 11105314130000120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</si>
  <si>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</si>
  <si>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951 11105320000000120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</si>
  <si>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поселений</t>
  </si>
  <si>
    <t>951 11105325130000120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</si>
  <si>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</si>
  <si>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</si>
  <si>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</si>
  <si>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</si>
  <si>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</si>
  <si>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951 11107015130000120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</si>
  <si>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</si>
  <si>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</si>
  <si>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</si>
  <si>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951 11109030000000120</t>
  </si>
  <si>
    <t>Доходы от эксплуатации и использования имущества автомобильных дорог, находящихся в собственности городских поселений</t>
  </si>
  <si>
    <t>951 11109035130000120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</si>
  <si>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</si>
  <si>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</si>
  <si>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</si>
  <si>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951 11109045130000120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</si>
  <si>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</si>
  <si>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</si>
  <si>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</si>
  <si>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</si>
  <si>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</si>
  <si>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</si>
  <si>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</si>
  <si>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</si>
  <si>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</si>
  <si>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</si>
  <si>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</si>
  <si>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</si>
  <si>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</si>
  <si>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</si>
  <si>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</si>
  <si>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</si>
  <si>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</si>
  <si>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161 11633000000000140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</si>
  <si>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</si>
  <si>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161 11633050130000140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</si>
  <si>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</si>
  <si>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161 11633050136000140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</si>
  <si>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</si>
  <si>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</si>
  <si>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</si>
  <si>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</si>
  <si>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</si>
  <si>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</si>
  <si>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</si>
  <si>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</si>
  <si>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</si>
  <si>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951 11690050130000140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</si>
  <si>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</si>
  <si>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</si>
  <si>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</si>
  <si>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</si>
  <si>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городских поселений</t>
  </si>
  <si>
    <t>951 11705050130000180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</si>
  <si>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</si>
  <si>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</si>
  <si>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</si>
  <si>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</si>
  <si>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</si>
  <si>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</si>
  <si>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</si>
  <si>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</si>
  <si>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городских поселений на выполнение передаваемых полномочий субъектов Российской Федерации</t>
  </si>
  <si>
    <t>951 20230024130000151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</si>
  <si>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</si>
  <si>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</si>
  <si>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</si>
  <si>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</si>
  <si>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городских поселений</t>
  </si>
  <si>
    <t>951 20249999130000151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</si>
  <si>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</si>
  <si>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</si>
  <si>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организациями остатков субсидий прошлых лет</t>
  </si>
  <si>
    <t>951 21800000000000180</t>
  </si>
  <si>
    <t>Доходы бюджетов городских поселений от возврата организациями остатков субсидий прошлых лет</t>
  </si>
  <si>
    <t>951 21805000130000180</t>
  </si>
  <si>
    <t>Доходы бюджетов городских поселений от возврата иными организациями остатков субсидий прошлых лет</t>
  </si>
  <si>
    <t>951 21805030130000180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</si>
  <si>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</si>
  <si>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</si>
  <si>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</si>
  <si>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</si>
  <si>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</si>
  <si>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951 21960010130000151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</si>
  <si>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</si>
  <si>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</si>
  <si>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</si>
  <si>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</si>
  <si>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</si>
  <si>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</si>
  <si>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</si>
  <si>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</si>
  <si>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</si>
  <si>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</si>
  <si>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</si>
  <si>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</si>
  <si>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</si>
  <si>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</si>
  <si>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</si>
  <si>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</si>
  <si>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</si>
  <si>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</si>
  <si>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</si>
  <si>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</si>
  <si>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</si>
  <si>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</si>
  <si>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</si>
  <si>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</si>
  <si>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</si>
  <si>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</si>
  <si>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</si>
  <si>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</si>
  <si>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</si>
  <si>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</si>
  <si>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</si>
  <si>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</si>
  <si>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</si>
  <si>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</si>
  <si>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</si>
  <si>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</si>
  <si>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</si>
  <si>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</si>
  <si>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</si>
  <si>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</si>
  <si>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</si>
  <si>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</si>
  <si>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</si>
  <si>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</si>
  <si>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</si>
  <si>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</si>
  <si>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</si>
  <si>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</si>
  <si>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</si>
  <si>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</si>
  <si>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</si>
  <si>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</si>
  <si>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</si>
  <si>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</si>
  <si>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</si>
  <si>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</si>
  <si>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</si>
  <si>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</si>
  <si>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</si>
  <si>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</si>
  <si>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</si>
  <si>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</si>
  <si>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</si>
  <si>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</si>
  <si>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</si>
  <si>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</si>
  <si>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</si>
  <si>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</si>
  <si>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</si>
  <si>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</si>
  <si>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</si>
  <si>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Капитальные вложения в объекты государственной (муниципальной) собственности</t>
  </si>
  <si>
    <t xml:space="preserve">000 0300 0000000000 400 </t>
  </si>
  <si>
    <t>Бюджетные инвестиции</t>
  </si>
  <si>
    <t xml:space="preserve">000 0300 0000000000 410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</si>
  <si>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</si>
  <si>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000 0300 0000000000 414 </t>
  </si>
  <si>
    <t>Межбюджетные трансферты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</si>
  <si>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</si>
  <si>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</si>
  <si>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</si>
  <si>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</si>
  <si>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</si>
  <si>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</si>
  <si>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</si>
  <si>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000 0309 0000000000 400 </t>
  </si>
  <si>
    <t xml:space="preserve">000 0309 0000000000 410 </t>
  </si>
  <si>
    <t xml:space="preserve">000 0309 0000000000 414 </t>
  </si>
  <si>
    <t xml:space="preserve">000 0309 0000000000 500 </t>
  </si>
  <si>
    <t xml:space="preserve">000 0309 0000000000 540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</si>
  <si>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</si>
  <si>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</si>
  <si>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</si>
  <si>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</si>
  <si>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</si>
  <si>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</si>
  <si>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</si>
  <si>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</si>
  <si>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</si>
  <si>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</si>
  <si>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</si>
  <si>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</si>
  <si>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 xml:space="preserve">000 0400 0000000000 400 </t>
  </si>
  <si>
    <t xml:space="preserve">000 0400 0000000000 410 </t>
  </si>
  <si>
    <t xml:space="preserve">000 0400 0000000000 414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</si>
  <si>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</si>
  <si>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</si>
  <si>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</si>
  <si>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</si>
  <si>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000 0400 0000000000 814 </t>
  </si>
  <si>
    <t>Лесное хозяйство</t>
  </si>
  <si>
    <t xml:space="preserve">000 0407 0000000000 000 </t>
  </si>
  <si>
    <t xml:space="preserve">000 0407 0000000000 200 </t>
  </si>
  <si>
    <t xml:space="preserve">000 0407 0000000000 240 </t>
  </si>
  <si>
    <t xml:space="preserve">000 0407 0000000000 244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</si>
  <si>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</si>
  <si>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</si>
  <si>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</si>
  <si>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</si>
  <si>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</si>
  <si>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</si>
  <si>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</si>
  <si>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</si>
  <si>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</si>
  <si>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 xml:space="preserve">000 0409 0000000000 800 </t>
  </si>
  <si>
    <t xml:space="preserve">000 0409 0000000000 810 </t>
  </si>
  <si>
    <t xml:space="preserve">000 0409 0000000000 814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</si>
  <si>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</si>
  <si>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</si>
  <si>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</si>
  <si>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</si>
  <si>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</si>
  <si>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</si>
  <si>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</si>
  <si>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</si>
  <si>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</si>
  <si>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</si>
  <si>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</si>
  <si>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</si>
  <si>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Иные выплаты персоналу учреждений, за исключением фонда оплаты труда</t>
  </si>
  <si>
    <t xml:space="preserve">000 0500 0000000000 112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</si>
  <si>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</si>
  <si>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</si>
  <si>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</si>
  <si>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</si>
  <si>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000 0500 0000000000 243 </t>
  </si>
  <si>
    <t xml:space="preserve">000 0500 0000000000 244 </t>
  </si>
  <si>
    <t>Социальное обеспечение и иные выплаты населению</t>
  </si>
  <si>
    <t xml:space="preserve">000 0500 0000000000 300 </t>
  </si>
  <si>
    <t>Премии и гранты</t>
  </si>
  <si>
    <t xml:space="preserve">000 0500 0000000000 350 </t>
  </si>
  <si>
    <t xml:space="preserve">000 0500 0000000000 400 </t>
  </si>
  <si>
    <t xml:space="preserve">000 0500 0000000000 410 </t>
  </si>
  <si>
    <t xml:space="preserve">000 0500 0000000000 414 </t>
  </si>
  <si>
    <t xml:space="preserve">000 0500 0000000000 800 </t>
  </si>
  <si>
    <t xml:space="preserve">000 0500 0000000000 810 </t>
  </si>
  <si>
    <t xml:space="preserve">000 0500 0000000000 814 </t>
  </si>
  <si>
    <t xml:space="preserve">000 0500 0000000000 850 </t>
  </si>
  <si>
    <t xml:space="preserve">000 0500 0000000000 851 </t>
  </si>
  <si>
    <t xml:space="preserve">000 0500 0000000000 852 </t>
  </si>
  <si>
    <t xml:space="preserve">000 0500 0000000000 853 </t>
  </si>
  <si>
    <t>Специальные расходы</t>
  </si>
  <si>
    <t xml:space="preserve">000 0500 0000000000 880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</si>
  <si>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</si>
  <si>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</si>
  <si>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</si>
  <si>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</si>
  <si>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</si>
  <si>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</si>
  <si>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</si>
  <si>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</si>
  <si>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</si>
  <si>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</si>
  <si>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</si>
  <si>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</si>
  <si>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</si>
  <si>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</si>
  <si>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</si>
  <si>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</si>
  <si>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</si>
  <si>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</si>
  <si>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</si>
  <si>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000 0502 0000000000 814 </t>
  </si>
  <si>
    <t xml:space="preserve">000 0502 0000000000 850 </t>
  </si>
  <si>
    <t xml:space="preserve">000 0502 0000000000 852 </t>
  </si>
  <si>
    <t xml:space="preserve">000 0502 0000000000 853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</si>
  <si>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</si>
  <si>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</si>
  <si>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</si>
  <si>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</si>
  <si>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</si>
  <si>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000 0503 0000000000 300 </t>
  </si>
  <si>
    <t xml:space="preserve">000 0503 0000000000 350 </t>
  </si>
  <si>
    <t xml:space="preserve">000 0503 0000000000 400 </t>
  </si>
  <si>
    <t xml:space="preserve">000 0503 0000000000 410 </t>
  </si>
  <si>
    <t xml:space="preserve">000 0503 0000000000 414 </t>
  </si>
  <si>
    <t xml:space="preserve">000 0503 0000000000 800 </t>
  </si>
  <si>
    <t xml:space="preserve">000 0503 0000000000 810 </t>
  </si>
  <si>
    <t xml:space="preserve">000 0503 0000000000 814 </t>
  </si>
  <si>
    <t xml:space="preserve">000 0503 0000000000 880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</si>
  <si>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</si>
  <si>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</si>
  <si>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</si>
  <si>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</si>
  <si>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</si>
  <si>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</si>
  <si>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</si>
  <si>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</si>
  <si>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</si>
  <si>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</si>
  <si>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</si>
  <si>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</si>
  <si>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000 0505 0000000000 851 </t>
  </si>
  <si>
    <t xml:space="preserve">000 0505 0000000000 852 </t>
  </si>
  <si>
    <t xml:space="preserve">000 0505 0000000000 853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</si>
  <si>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</si>
  <si>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</si>
  <si>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</si>
  <si>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</si>
  <si>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</si>
  <si>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</si>
  <si>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</si>
  <si>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</si>
  <si>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</si>
  <si>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</si>
  <si>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</si>
  <si>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</si>
  <si>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</si>
  <si>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</si>
  <si>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</si>
  <si>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</si>
  <si>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</si>
  <si>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</si>
  <si>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</si>
  <si>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</si>
  <si>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</si>
  <si>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</si>
  <si>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</si>
  <si>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 xml:space="preserve">000 0800 0000000000 800 </t>
  </si>
  <si>
    <t xml:space="preserve">000 0800 0000000000 880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</si>
  <si>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</si>
  <si>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</si>
  <si>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</si>
  <si>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</si>
  <si>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</si>
  <si>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</si>
  <si>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000 0801 0000000000 800 </t>
  </si>
  <si>
    <t xml:space="preserve">000 0801 0000000000 880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</si>
  <si>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</si>
  <si>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</si>
  <si>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</si>
  <si>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</si>
  <si>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</si>
  <si>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</si>
  <si>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</si>
  <si>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</si>
  <si>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</si>
  <si>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</si>
  <si>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</si>
  <si>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</si>
  <si>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</si>
  <si>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</si>
  <si>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</si>
  <si>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</si>
  <si>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</si>
  <si>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</si>
  <si>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</si>
  <si>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</si>
  <si>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</si>
  <si>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</si>
  <si>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</si>
  <si>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</si>
  <si>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</si>
  <si>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</si>
  <si>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</si>
  <si>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</si>
  <si>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</si>
  <si>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</si>
  <si>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</si>
  <si>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</si>
  <si>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</si>
  <si>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</si>
  <si>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</si>
  <si>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</si>
  <si>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</si>
  <si>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</si>
  <si>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</si>
  <si>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</si>
  <si>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</si>
  <si>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</si>
  <si>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</si>
  <si>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</si>
  <si>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</si>
  <si>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</si>
  <si>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</si>
  <si>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</si>
  <si>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</si>
  <si>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</si>
  <si>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</si>
  <si>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</si>
  <si>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</si>
  <si>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</si>
  <si>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</si>
  <si>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</si>
  <si>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</si>
  <si>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</si>
  <si>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</si>
  <si>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</si>
  <si>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</si>
  <si>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</si>
  <si>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</si>
  <si>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</si>
  <si>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городских поселений</t>
  </si>
  <si>
    <t>951 01050201130000510</t>
  </si>
  <si>
    <t>уменьшение остатков средств</t>
  </si>
  <si>
    <t>720</t>
  </si>
  <si>
    <t>951 01050000000000600</t>
  </si>
  <si>
    <t>Уменьшение прочих остатков денежных средств бюджетов городских поселений</t>
  </si>
  <si>
    <t>951 01050201130000610</t>
  </si>
  <si>
    <t>EXPORT_SRC_KIND</t>
  </si>
  <si>
    <t>EXPORT_PARAM_SRC_KIND</t>
  </si>
  <si>
    <t>EXPORT_SRC_CODE</t>
  </si>
  <si>
    <t>58002-01</t>
  </si>
  <si>
    <t>Глава Администрации</t>
  </si>
  <si>
    <t>Аксайского городского поселения</t>
  </si>
  <si>
    <t>___________________</t>
  </si>
  <si>
    <t>А.В. Головин</t>
  </si>
  <si>
    <t xml:space="preserve">                                               </t>
  </si>
  <si>
    <t xml:space="preserve"> (подпись)     </t>
  </si>
  <si>
    <t xml:space="preserve">  (расшифровка подписи)</t>
  </si>
  <si>
    <t>Начальник финансового отдела</t>
  </si>
  <si>
    <t>____________________</t>
  </si>
  <si>
    <t>О.С. Милева</t>
  </si>
  <si>
    <t>(подпись)</t>
  </si>
  <si>
    <t xml:space="preserve">Главный бухгалтер    </t>
  </si>
  <si>
    <t>Л.Н. Петренко</t>
  </si>
  <si>
    <t xml:space="preserve">                                              </t>
  </si>
  <si>
    <t>05 апреля 2017 г.</t>
  </si>
  <si>
    <t>Периодичность: месячная, квартальная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</si>
</sst>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0" fontId="0" fillId="0" borderId="0" xfId="0" applyFont="1"/>
    <xf numFmtId="0" fontId="5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6" fillId="0" borderId="0" xfId="0" applyFont="1"/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3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7</xdr:row>
          <xdr:rowOff>28575</xdr:rowOff>
        </xdr:from>
        <xdr:to>
          <xdr:col>9</xdr:col>
          <xdr:colOff>228600</xdr:colOff>
          <xdr:row>9</xdr:row>
          <xdr:rowOff>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113"/>
  <sheetViews>
    <sheetView showGridLines="0" zoomScaleNormal="100" workbookViewId="0">
      <selection activeCell="A8" sqref="A8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 x14ac:dyDescent="0.25">
      <c r="A1" s="112"/>
      <c r="B1" s="112"/>
      <c r="C1" s="112"/>
      <c r="D1" s="112"/>
      <c r="E1" s="3"/>
      <c r="F1" s="4"/>
      <c r="H1" s="1" t="s">
        <v>30</v>
      </c>
    </row>
    <row r="2" spans="1:8" ht="16.899999999999999" customHeight="1" thickBot="1" x14ac:dyDescent="0.3">
      <c r="A2" s="112" t="s">
        <v>27</v>
      </c>
      <c r="B2" s="112"/>
      <c r="C2" s="112"/>
      <c r="D2" s="112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ht="14.25" customHeight="1" x14ac:dyDescent="0.2">
      <c r="A4" s="113" t="s">
        <v>31</v>
      </c>
      <c r="B4" s="113"/>
      <c r="C4" s="113"/>
      <c r="D4" s="113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 t="s">
        <v>36</v>
      </c>
      <c r="H5" s="1" t="s">
        <v>39</v>
      </c>
    </row>
    <row r="6" spans="1:8" x14ac:dyDescent="0.2">
      <c r="A6" s="6" t="s">
        <v>22</v>
      </c>
      <c r="B6" s="114" t="s">
        <v>33</v>
      </c>
      <c r="C6" s="115"/>
      <c r="D6" s="115"/>
      <c r="E6" s="35" t="s">
        <v>23</v>
      </c>
      <c r="F6" s="26" t="s">
        <v>37</v>
      </c>
      <c r="H6" s="1" t="s">
        <v>40</v>
      </c>
    </row>
    <row r="7" spans="1:8" x14ac:dyDescent="0.2">
      <c r="A7" s="6" t="s">
        <v>14</v>
      </c>
      <c r="B7" s="116" t="s">
        <v>34</v>
      </c>
      <c r="C7" s="116"/>
      <c r="D7" s="116"/>
      <c r="E7" s="35" t="s">
        <v>29</v>
      </c>
      <c r="F7" s="36" t="s">
        <v>38</v>
      </c>
    </row>
    <row r="8" spans="1:8" x14ac:dyDescent="0.2">
      <c r="A8" s="6" t="s">
        <v>565</v>
      </c>
      <c r="B8" s="6"/>
      <c r="C8" s="6"/>
      <c r="D8" s="5"/>
      <c r="E8" s="35"/>
      <c r="F8" s="8" t="s">
        <v>30</v>
      </c>
    </row>
    <row r="9" spans="1:8" ht="13.5" thickBot="1" x14ac:dyDescent="0.25">
      <c r="A9" s="6" t="s">
        <v>35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17" t="s">
        <v>20</v>
      </c>
      <c r="B10" s="117"/>
      <c r="C10" s="117"/>
      <c r="D10" s="117"/>
      <c r="E10" s="25"/>
      <c r="F10" s="11"/>
    </row>
    <row r="11" spans="1:8" ht="4.3499999999999996" customHeight="1" x14ac:dyDescent="0.2">
      <c r="A11" s="118" t="s">
        <v>4</v>
      </c>
      <c r="B11" s="121" t="s">
        <v>11</v>
      </c>
      <c r="C11" s="121" t="s">
        <v>24</v>
      </c>
      <c r="D11" s="124" t="s">
        <v>17</v>
      </c>
      <c r="E11" s="124" t="s">
        <v>12</v>
      </c>
      <c r="F11" s="109" t="s">
        <v>15</v>
      </c>
    </row>
    <row r="12" spans="1:8" ht="3.6" customHeight="1" x14ac:dyDescent="0.2">
      <c r="A12" s="119"/>
      <c r="B12" s="122"/>
      <c r="C12" s="122"/>
      <c r="D12" s="125"/>
      <c r="E12" s="125"/>
      <c r="F12" s="110"/>
    </row>
    <row r="13" spans="1:8" ht="3" customHeight="1" x14ac:dyDescent="0.2">
      <c r="A13" s="119"/>
      <c r="B13" s="122"/>
      <c r="C13" s="122"/>
      <c r="D13" s="125"/>
      <c r="E13" s="125"/>
      <c r="F13" s="110"/>
    </row>
    <row r="14" spans="1:8" ht="3" customHeight="1" x14ac:dyDescent="0.2">
      <c r="A14" s="119"/>
      <c r="B14" s="122"/>
      <c r="C14" s="122"/>
      <c r="D14" s="125"/>
      <c r="E14" s="125"/>
      <c r="F14" s="110"/>
    </row>
    <row r="15" spans="1:8" ht="3" customHeight="1" x14ac:dyDescent="0.2">
      <c r="A15" s="119"/>
      <c r="B15" s="122"/>
      <c r="C15" s="122"/>
      <c r="D15" s="125"/>
      <c r="E15" s="125"/>
      <c r="F15" s="110"/>
    </row>
    <row r="16" spans="1:8" ht="3" customHeight="1" x14ac:dyDescent="0.2">
      <c r="A16" s="119"/>
      <c r="B16" s="122"/>
      <c r="C16" s="122"/>
      <c r="D16" s="125"/>
      <c r="E16" s="125"/>
      <c r="F16" s="110"/>
    </row>
    <row r="17" spans="1:6" ht="23.45" customHeight="1" x14ac:dyDescent="0.2">
      <c r="A17" s="120"/>
      <c r="B17" s="123"/>
      <c r="C17" s="123"/>
      <c r="D17" s="126"/>
      <c r="E17" s="126"/>
      <c r="F17" s="111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43</v>
      </c>
      <c r="D19" s="39">
        <v>337292616.25</v>
      </c>
      <c r="E19" s="38">
        <v>66247566.329999998</v>
      </c>
      <c r="F19" s="39">
        <f>IF(OR(D19="-",E19&gt;=D19),"-",D19-IF(E19="-",0,E19))</f>
        <v>271045049.92000002</v>
      </c>
    </row>
    <row r="20" spans="1:6" x14ac:dyDescent="0.2">
      <c r="A20" s="50" t="s">
        <v>44</v>
      </c>
      <c r="B20" s="44"/>
      <c r="C20" s="81"/>
      <c r="D20" s="46"/>
      <c r="E20" s="46"/>
      <c r="F20" s="48"/>
    </row>
    <row r="21" spans="1:6" x14ac:dyDescent="0.2">
      <c r="A21" s="51" t="s">
        <v>45</v>
      </c>
      <c r="B21" s="45" t="s">
        <v>10</v>
      </c>
      <c r="C21" s="82" t="s">
        <v>46</v>
      </c>
      <c r="D21" s="47">
        <v>295079200</v>
      </c>
      <c r="E21" s="47">
        <v>65395450.079999998</v>
      </c>
      <c r="F21" s="49">
        <f t="shared" ref="F21:F52" si="0">IF(OR(D21="-",E21&gt;=D21),"-",D21-IF(E21="-",0,E21))</f>
        <v>229683749.92000002</v>
      </c>
    </row>
    <row r="22" spans="1:6" x14ac:dyDescent="0.2">
      <c r="A22" s="51" t="s">
        <v>47</v>
      </c>
      <c r="B22" s="45" t="s">
        <v>10</v>
      </c>
      <c r="C22" s="82" t="s">
        <v>48</v>
      </c>
      <c r="D22" s="47">
        <v>98728600</v>
      </c>
      <c r="E22" s="47">
        <v>24834576.32</v>
      </c>
      <c r="F22" s="49">
        <f t="shared" si="0"/>
        <v>73894023.680000007</v>
      </c>
    </row>
    <row r="23" spans="1:6" x14ac:dyDescent="0.2">
      <c r="A23" s="51" t="s">
        <v>49</v>
      </c>
      <c r="B23" s="45" t="s">
        <v>10</v>
      </c>
      <c r="C23" s="82" t="s">
        <v>50</v>
      </c>
      <c r="D23" s="47">
        <v>98728600</v>
      </c>
      <c r="E23" s="47">
        <v>24834576.32</v>
      </c>
      <c r="F23" s="49">
        <f t="shared" si="0"/>
        <v>73894023.680000007</v>
      </c>
    </row>
    <row r="24" spans="1:6" ht="67.5" x14ac:dyDescent="0.2">
      <c r="A24" s="51" t="s">
        <v>51</v>
      </c>
      <c r="B24" s="45" t="s">
        <v>10</v>
      </c>
      <c r="C24" s="82" t="s">
        <v>52</v>
      </c>
      <c r="D24" s="47">
        <v>98728600</v>
      </c>
      <c r="E24" s="47">
        <v>22623841.27</v>
      </c>
      <c r="F24" s="49">
        <f t="shared" si="0"/>
        <v>76104758.730000004</v>
      </c>
    </row>
    <row r="25" spans="1:6" ht="90" x14ac:dyDescent="0.2">
      <c r="A25" s="102" t="s">
        <v>53</v>
      </c>
      <c r="B25" s="45" t="s">
        <v>10</v>
      </c>
      <c r="C25" s="82" t="s">
        <v>54</v>
      </c>
      <c r="D25" s="47" t="s">
        <v>55</v>
      </c>
      <c r="E25" s="47">
        <v>22442995.18</v>
      </c>
      <c r="F25" s="49" t="str">
        <f t="shared" si="0"/>
        <v>-</v>
      </c>
    </row>
    <row r="26" spans="1:6" ht="67.5" x14ac:dyDescent="0.2">
      <c r="A26" s="102" t="s">
        <v>56</v>
      </c>
      <c r="B26" s="45" t="s">
        <v>10</v>
      </c>
      <c r="C26" s="82" t="s">
        <v>57</v>
      </c>
      <c r="D26" s="47" t="s">
        <v>55</v>
      </c>
      <c r="E26" s="47">
        <v>185349.51</v>
      </c>
      <c r="F26" s="49" t="str">
        <f t="shared" si="0"/>
        <v>-</v>
      </c>
    </row>
    <row r="27" spans="1:6" ht="90" x14ac:dyDescent="0.2">
      <c r="A27" s="102" t="s">
        <v>58</v>
      </c>
      <c r="B27" s="45" t="s">
        <v>10</v>
      </c>
      <c r="C27" s="82" t="s">
        <v>59</v>
      </c>
      <c r="D27" s="47" t="s">
        <v>55</v>
      </c>
      <c r="E27" s="47">
        <v>2084.38</v>
      </c>
      <c r="F27" s="49" t="str">
        <f t="shared" si="0"/>
        <v>-</v>
      </c>
    </row>
    <row r="28" spans="1:6" ht="67.5" x14ac:dyDescent="0.2">
      <c r="A28" s="102" t="s">
        <v>60</v>
      </c>
      <c r="B28" s="45" t="s">
        <v>10</v>
      </c>
      <c r="C28" s="82" t="s">
        <v>61</v>
      </c>
      <c r="D28" s="47" t="s">
        <v>55</v>
      </c>
      <c r="E28" s="47">
        <v>-6587.8</v>
      </c>
      <c r="F28" s="49" t="str">
        <f t="shared" si="0"/>
        <v>-</v>
      </c>
    </row>
    <row r="29" spans="1:6" ht="101.25" x14ac:dyDescent="0.2">
      <c r="A29" s="102" t="s">
        <v>62</v>
      </c>
      <c r="B29" s="45" t="s">
        <v>10</v>
      </c>
      <c r="C29" s="82" t="s">
        <v>63</v>
      </c>
      <c r="D29" s="47" t="s">
        <v>55</v>
      </c>
      <c r="E29" s="47">
        <v>43115.63</v>
      </c>
      <c r="F29" s="49" t="str">
        <f t="shared" si="0"/>
        <v>-</v>
      </c>
    </row>
    <row r="30" spans="1:6" ht="123.75" x14ac:dyDescent="0.2">
      <c r="A30" s="102" t="s">
        <v>64</v>
      </c>
      <c r="B30" s="45" t="s">
        <v>10</v>
      </c>
      <c r="C30" s="82" t="s">
        <v>65</v>
      </c>
      <c r="D30" s="47" t="s">
        <v>55</v>
      </c>
      <c r="E30" s="47">
        <v>43044.89</v>
      </c>
      <c r="F30" s="49" t="str">
        <f t="shared" si="0"/>
        <v>-</v>
      </c>
    </row>
    <row r="31" spans="1:6" ht="112.5" x14ac:dyDescent="0.2">
      <c r="A31" s="102" t="s">
        <v>66</v>
      </c>
      <c r="B31" s="45" t="s">
        <v>10</v>
      </c>
      <c r="C31" s="82" t="s">
        <v>67</v>
      </c>
      <c r="D31" s="47" t="s">
        <v>55</v>
      </c>
      <c r="E31" s="47">
        <v>70.69</v>
      </c>
      <c r="F31" s="49" t="str">
        <f t="shared" si="0"/>
        <v>-</v>
      </c>
    </row>
    <row r="32" spans="1:6" ht="101.25" x14ac:dyDescent="0.2">
      <c r="A32" s="102" t="s">
        <v>68</v>
      </c>
      <c r="B32" s="45" t="s">
        <v>10</v>
      </c>
      <c r="C32" s="82" t="s">
        <v>69</v>
      </c>
      <c r="D32" s="47" t="s">
        <v>55</v>
      </c>
      <c r="E32" s="47">
        <v>0.05</v>
      </c>
      <c r="F32" s="49" t="str">
        <f t="shared" si="0"/>
        <v>-</v>
      </c>
    </row>
    <row r="33" spans="1:6" ht="33.75" x14ac:dyDescent="0.2">
      <c r="A33" s="51" t="s">
        <v>70</v>
      </c>
      <c r="B33" s="45" t="s">
        <v>10</v>
      </c>
      <c r="C33" s="82" t="s">
        <v>71</v>
      </c>
      <c r="D33" s="47" t="s">
        <v>55</v>
      </c>
      <c r="E33" s="47">
        <v>2167619.42</v>
      </c>
      <c r="F33" s="49" t="str">
        <f t="shared" si="0"/>
        <v>-</v>
      </c>
    </row>
    <row r="34" spans="1:6" ht="67.5" x14ac:dyDescent="0.2">
      <c r="A34" s="51" t="s">
        <v>72</v>
      </c>
      <c r="B34" s="45" t="s">
        <v>10</v>
      </c>
      <c r="C34" s="82" t="s">
        <v>73</v>
      </c>
      <c r="D34" s="47" t="s">
        <v>55</v>
      </c>
      <c r="E34" s="47">
        <v>2129624.89</v>
      </c>
      <c r="F34" s="49" t="str">
        <f t="shared" si="0"/>
        <v>-</v>
      </c>
    </row>
    <row r="35" spans="1:6" ht="45" x14ac:dyDescent="0.2">
      <c r="A35" s="51" t="s">
        <v>74</v>
      </c>
      <c r="B35" s="45" t="s">
        <v>10</v>
      </c>
      <c r="C35" s="82" t="s">
        <v>75</v>
      </c>
      <c r="D35" s="47" t="s">
        <v>55</v>
      </c>
      <c r="E35" s="47">
        <v>-294.87</v>
      </c>
      <c r="F35" s="49" t="str">
        <f t="shared" si="0"/>
        <v>-</v>
      </c>
    </row>
    <row r="36" spans="1:6" ht="67.5" x14ac:dyDescent="0.2">
      <c r="A36" s="51" t="s">
        <v>76</v>
      </c>
      <c r="B36" s="45" t="s">
        <v>10</v>
      </c>
      <c r="C36" s="82" t="s">
        <v>77</v>
      </c>
      <c r="D36" s="47" t="s">
        <v>55</v>
      </c>
      <c r="E36" s="47">
        <v>38289.4</v>
      </c>
      <c r="F36" s="49" t="str">
        <f t="shared" si="0"/>
        <v>-</v>
      </c>
    </row>
    <row r="37" spans="1:6" ht="33.75" x14ac:dyDescent="0.2">
      <c r="A37" s="51" t="s">
        <v>78</v>
      </c>
      <c r="B37" s="45" t="s">
        <v>10</v>
      </c>
      <c r="C37" s="82" t="s">
        <v>79</v>
      </c>
      <c r="D37" s="47">
        <v>3056800</v>
      </c>
      <c r="E37" s="47">
        <v>767703.2</v>
      </c>
      <c r="F37" s="49">
        <f t="shared" si="0"/>
        <v>2289096.7999999998</v>
      </c>
    </row>
    <row r="38" spans="1:6" ht="22.5" x14ac:dyDescent="0.2">
      <c r="A38" s="51" t="s">
        <v>80</v>
      </c>
      <c r="B38" s="45" t="s">
        <v>10</v>
      </c>
      <c r="C38" s="82" t="s">
        <v>81</v>
      </c>
      <c r="D38" s="47">
        <v>3056800</v>
      </c>
      <c r="E38" s="47">
        <v>767703.2</v>
      </c>
      <c r="F38" s="49">
        <f t="shared" si="0"/>
        <v>2289096.7999999998</v>
      </c>
    </row>
    <row r="39" spans="1:6" ht="67.5" x14ac:dyDescent="0.2">
      <c r="A39" s="51" t="s">
        <v>82</v>
      </c>
      <c r="B39" s="45" t="s">
        <v>10</v>
      </c>
      <c r="C39" s="82" t="s">
        <v>83</v>
      </c>
      <c r="D39" s="47">
        <v>1043900</v>
      </c>
      <c r="E39" s="47">
        <v>285513.65000000002</v>
      </c>
      <c r="F39" s="49">
        <f t="shared" si="0"/>
        <v>758386.35</v>
      </c>
    </row>
    <row r="40" spans="1:6" ht="78.75" x14ac:dyDescent="0.2">
      <c r="A40" s="102" t="s">
        <v>84</v>
      </c>
      <c r="B40" s="45" t="s">
        <v>10</v>
      </c>
      <c r="C40" s="82" t="s">
        <v>85</v>
      </c>
      <c r="D40" s="47">
        <v>10400</v>
      </c>
      <c r="E40" s="47">
        <v>2853.61</v>
      </c>
      <c r="F40" s="49">
        <f t="shared" si="0"/>
        <v>7546.3899999999994</v>
      </c>
    </row>
    <row r="41" spans="1:6" ht="67.5" x14ac:dyDescent="0.2">
      <c r="A41" s="51" t="s">
        <v>86</v>
      </c>
      <c r="B41" s="45" t="s">
        <v>10</v>
      </c>
      <c r="C41" s="82" t="s">
        <v>87</v>
      </c>
      <c r="D41" s="47">
        <v>2211300</v>
      </c>
      <c r="E41" s="47">
        <v>531706.12</v>
      </c>
      <c r="F41" s="49">
        <f t="shared" si="0"/>
        <v>1679593.88</v>
      </c>
    </row>
    <row r="42" spans="1:6" ht="67.5" x14ac:dyDescent="0.2">
      <c r="A42" s="51" t="s">
        <v>88</v>
      </c>
      <c r="B42" s="45" t="s">
        <v>10</v>
      </c>
      <c r="C42" s="82" t="s">
        <v>89</v>
      </c>
      <c r="D42" s="47">
        <v>-208800</v>
      </c>
      <c r="E42" s="47">
        <v>-52370.18</v>
      </c>
      <c r="F42" s="49" t="str">
        <f t="shared" si="0"/>
        <v>-</v>
      </c>
    </row>
    <row r="43" spans="1:6" x14ac:dyDescent="0.2">
      <c r="A43" s="51" t="s">
        <v>90</v>
      </c>
      <c r="B43" s="45" t="s">
        <v>10</v>
      </c>
      <c r="C43" s="82" t="s">
        <v>91</v>
      </c>
      <c r="D43" s="47">
        <v>1099600</v>
      </c>
      <c r="E43" s="47">
        <v>895265</v>
      </c>
      <c r="F43" s="49">
        <f t="shared" si="0"/>
        <v>204335</v>
      </c>
    </row>
    <row r="44" spans="1:6" x14ac:dyDescent="0.2">
      <c r="A44" s="51" t="s">
        <v>92</v>
      </c>
      <c r="B44" s="45" t="s">
        <v>10</v>
      </c>
      <c r="C44" s="82" t="s">
        <v>93</v>
      </c>
      <c r="D44" s="47">
        <v>1099600</v>
      </c>
      <c r="E44" s="47">
        <v>895265</v>
      </c>
      <c r="F44" s="49">
        <f t="shared" si="0"/>
        <v>204335</v>
      </c>
    </row>
    <row r="45" spans="1:6" x14ac:dyDescent="0.2">
      <c r="A45" s="51" t="s">
        <v>92</v>
      </c>
      <c r="B45" s="45" t="s">
        <v>10</v>
      </c>
      <c r="C45" s="82" t="s">
        <v>94</v>
      </c>
      <c r="D45" s="47">
        <v>1099600</v>
      </c>
      <c r="E45" s="47">
        <v>895265</v>
      </c>
      <c r="F45" s="49">
        <f t="shared" si="0"/>
        <v>204335</v>
      </c>
    </row>
    <row r="46" spans="1:6" ht="45" x14ac:dyDescent="0.2">
      <c r="A46" s="51" t="s">
        <v>95</v>
      </c>
      <c r="B46" s="45" t="s">
        <v>10</v>
      </c>
      <c r="C46" s="82" t="s">
        <v>96</v>
      </c>
      <c r="D46" s="47">
        <v>1099600</v>
      </c>
      <c r="E46" s="47">
        <v>895265</v>
      </c>
      <c r="F46" s="49">
        <f t="shared" si="0"/>
        <v>204335</v>
      </c>
    </row>
    <row r="47" spans="1:6" x14ac:dyDescent="0.2">
      <c r="A47" s="51" t="s">
        <v>97</v>
      </c>
      <c r="B47" s="45" t="s">
        <v>10</v>
      </c>
      <c r="C47" s="82" t="s">
        <v>98</v>
      </c>
      <c r="D47" s="47">
        <v>154943000</v>
      </c>
      <c r="E47" s="47">
        <v>28424897.059999999</v>
      </c>
      <c r="F47" s="49">
        <f t="shared" si="0"/>
        <v>126518102.94</v>
      </c>
    </row>
    <row r="48" spans="1:6" x14ac:dyDescent="0.2">
      <c r="A48" s="51" t="s">
        <v>99</v>
      </c>
      <c r="B48" s="45" t="s">
        <v>10</v>
      </c>
      <c r="C48" s="82" t="s">
        <v>100</v>
      </c>
      <c r="D48" s="47">
        <v>26470800</v>
      </c>
      <c r="E48" s="47">
        <v>900184.09</v>
      </c>
      <c r="F48" s="49">
        <f t="shared" si="0"/>
        <v>25570615.91</v>
      </c>
    </row>
    <row r="49" spans="1:6" ht="33.75" x14ac:dyDescent="0.2">
      <c r="A49" s="51" t="s">
        <v>101</v>
      </c>
      <c r="B49" s="45" t="s">
        <v>10</v>
      </c>
      <c r="C49" s="82" t="s">
        <v>102</v>
      </c>
      <c r="D49" s="47">
        <v>26470800</v>
      </c>
      <c r="E49" s="47">
        <v>900184.09</v>
      </c>
      <c r="F49" s="49">
        <f t="shared" si="0"/>
        <v>25570615.91</v>
      </c>
    </row>
    <row r="50" spans="1:6" ht="67.5" x14ac:dyDescent="0.2">
      <c r="A50" s="51" t="s">
        <v>103</v>
      </c>
      <c r="B50" s="45" t="s">
        <v>10</v>
      </c>
      <c r="C50" s="82" t="s">
        <v>104</v>
      </c>
      <c r="D50" s="47" t="s">
        <v>55</v>
      </c>
      <c r="E50" s="47">
        <v>857816.46</v>
      </c>
      <c r="F50" s="49" t="str">
        <f t="shared" si="0"/>
        <v>-</v>
      </c>
    </row>
    <row r="51" spans="1:6" ht="45" x14ac:dyDescent="0.2">
      <c r="A51" s="51" t="s">
        <v>105</v>
      </c>
      <c r="B51" s="45" t="s">
        <v>10</v>
      </c>
      <c r="C51" s="82" t="s">
        <v>106</v>
      </c>
      <c r="D51" s="47" t="s">
        <v>55</v>
      </c>
      <c r="E51" s="47">
        <v>42367.63</v>
      </c>
      <c r="F51" s="49" t="str">
        <f t="shared" si="0"/>
        <v>-</v>
      </c>
    </row>
    <row r="52" spans="1:6" x14ac:dyDescent="0.2">
      <c r="A52" s="51" t="s">
        <v>107</v>
      </c>
      <c r="B52" s="45" t="s">
        <v>10</v>
      </c>
      <c r="C52" s="82" t="s">
        <v>108</v>
      </c>
      <c r="D52" s="47">
        <v>128472200</v>
      </c>
      <c r="E52" s="47">
        <v>27524712.969999999</v>
      </c>
      <c r="F52" s="49">
        <f t="shared" si="0"/>
        <v>100947487.03</v>
      </c>
    </row>
    <row r="53" spans="1:6" x14ac:dyDescent="0.2">
      <c r="A53" s="51" t="s">
        <v>109</v>
      </c>
      <c r="B53" s="45" t="s">
        <v>10</v>
      </c>
      <c r="C53" s="82" t="s">
        <v>110</v>
      </c>
      <c r="D53" s="47">
        <v>95300400</v>
      </c>
      <c r="E53" s="47">
        <v>24041128.07</v>
      </c>
      <c r="F53" s="49">
        <f t="shared" ref="F53:F84" si="1">IF(OR(D53="-",E53&gt;=D53),"-",D53-IF(E53="-",0,E53))</f>
        <v>71259271.930000007</v>
      </c>
    </row>
    <row r="54" spans="1:6" ht="33.75" x14ac:dyDescent="0.2">
      <c r="A54" s="51" t="s">
        <v>111</v>
      </c>
      <c r="B54" s="45" t="s">
        <v>10</v>
      </c>
      <c r="C54" s="82" t="s">
        <v>112</v>
      </c>
      <c r="D54" s="47">
        <v>95300400</v>
      </c>
      <c r="E54" s="47">
        <v>24041128.07</v>
      </c>
      <c r="F54" s="49">
        <f t="shared" si="1"/>
        <v>71259271.930000007</v>
      </c>
    </row>
    <row r="55" spans="1:6" x14ac:dyDescent="0.2">
      <c r="A55" s="51" t="s">
        <v>113</v>
      </c>
      <c r="B55" s="45" t="s">
        <v>10</v>
      </c>
      <c r="C55" s="82" t="s">
        <v>114</v>
      </c>
      <c r="D55" s="47">
        <v>33171800</v>
      </c>
      <c r="E55" s="47">
        <v>3483584.9</v>
      </c>
      <c r="F55" s="49">
        <f t="shared" si="1"/>
        <v>29688215.100000001</v>
      </c>
    </row>
    <row r="56" spans="1:6" ht="33.75" x14ac:dyDescent="0.2">
      <c r="A56" s="51" t="s">
        <v>115</v>
      </c>
      <c r="B56" s="45" t="s">
        <v>10</v>
      </c>
      <c r="C56" s="82" t="s">
        <v>116</v>
      </c>
      <c r="D56" s="47">
        <v>33171800</v>
      </c>
      <c r="E56" s="47">
        <v>3483584.9</v>
      </c>
      <c r="F56" s="49">
        <f t="shared" si="1"/>
        <v>29688215.100000001</v>
      </c>
    </row>
    <row r="57" spans="1:6" ht="33.75" x14ac:dyDescent="0.2">
      <c r="A57" s="51" t="s">
        <v>117</v>
      </c>
      <c r="B57" s="45" t="s">
        <v>10</v>
      </c>
      <c r="C57" s="82" t="s">
        <v>118</v>
      </c>
      <c r="D57" s="47">
        <v>33289100</v>
      </c>
      <c r="E57" s="47">
        <v>7296161.8099999996</v>
      </c>
      <c r="F57" s="49">
        <f t="shared" si="1"/>
        <v>25992938.190000001</v>
      </c>
    </row>
    <row r="58" spans="1:6" ht="78.75" x14ac:dyDescent="0.2">
      <c r="A58" s="102" t="s">
        <v>119</v>
      </c>
      <c r="B58" s="45" t="s">
        <v>10</v>
      </c>
      <c r="C58" s="82" t="s">
        <v>120</v>
      </c>
      <c r="D58" s="47">
        <v>32599800</v>
      </c>
      <c r="E58" s="47">
        <v>7151585.1799999997</v>
      </c>
      <c r="F58" s="49">
        <f t="shared" si="1"/>
        <v>25448214.82</v>
      </c>
    </row>
    <row r="59" spans="1:6" ht="56.25" x14ac:dyDescent="0.2">
      <c r="A59" s="51" t="s">
        <v>121</v>
      </c>
      <c r="B59" s="45" t="s">
        <v>10</v>
      </c>
      <c r="C59" s="82" t="s">
        <v>122</v>
      </c>
      <c r="D59" s="47">
        <v>28972800</v>
      </c>
      <c r="E59" s="47">
        <v>6048532.6600000001</v>
      </c>
      <c r="F59" s="49">
        <f t="shared" si="1"/>
        <v>22924267.34</v>
      </c>
    </row>
    <row r="60" spans="1:6" ht="67.5" x14ac:dyDescent="0.2">
      <c r="A60" s="102" t="s">
        <v>123</v>
      </c>
      <c r="B60" s="45" t="s">
        <v>10</v>
      </c>
      <c r="C60" s="82" t="s">
        <v>124</v>
      </c>
      <c r="D60" s="47">
        <v>28972800</v>
      </c>
      <c r="E60" s="47">
        <v>6048532.6600000001</v>
      </c>
      <c r="F60" s="49">
        <f t="shared" si="1"/>
        <v>22924267.34</v>
      </c>
    </row>
    <row r="61" spans="1:6" ht="67.5" x14ac:dyDescent="0.2">
      <c r="A61" s="102" t="s">
        <v>125</v>
      </c>
      <c r="B61" s="45" t="s">
        <v>10</v>
      </c>
      <c r="C61" s="82" t="s">
        <v>126</v>
      </c>
      <c r="D61" s="47">
        <v>262900</v>
      </c>
      <c r="E61" s="47">
        <v>37378.42</v>
      </c>
      <c r="F61" s="49">
        <f t="shared" si="1"/>
        <v>225521.58000000002</v>
      </c>
    </row>
    <row r="62" spans="1:6" ht="67.5" x14ac:dyDescent="0.2">
      <c r="A62" s="51" t="s">
        <v>127</v>
      </c>
      <c r="B62" s="45" t="s">
        <v>10</v>
      </c>
      <c r="C62" s="82" t="s">
        <v>128</v>
      </c>
      <c r="D62" s="47">
        <v>262900</v>
      </c>
      <c r="E62" s="47">
        <v>37378.42</v>
      </c>
      <c r="F62" s="49">
        <f t="shared" si="1"/>
        <v>225521.58000000002</v>
      </c>
    </row>
    <row r="63" spans="1:6" ht="33.75" x14ac:dyDescent="0.2">
      <c r="A63" s="51" t="s">
        <v>129</v>
      </c>
      <c r="B63" s="45" t="s">
        <v>10</v>
      </c>
      <c r="C63" s="82" t="s">
        <v>130</v>
      </c>
      <c r="D63" s="47">
        <v>3364100</v>
      </c>
      <c r="E63" s="47">
        <v>1065674.1000000001</v>
      </c>
      <c r="F63" s="49">
        <f t="shared" si="1"/>
        <v>2298425.9</v>
      </c>
    </row>
    <row r="64" spans="1:6" ht="33.75" x14ac:dyDescent="0.2">
      <c r="A64" s="51" t="s">
        <v>131</v>
      </c>
      <c r="B64" s="45" t="s">
        <v>10</v>
      </c>
      <c r="C64" s="82" t="s">
        <v>132</v>
      </c>
      <c r="D64" s="47">
        <v>3364100</v>
      </c>
      <c r="E64" s="47">
        <v>1065674.1000000001</v>
      </c>
      <c r="F64" s="49">
        <f t="shared" si="1"/>
        <v>2298425.9</v>
      </c>
    </row>
    <row r="65" spans="1:6" ht="33.75" x14ac:dyDescent="0.2">
      <c r="A65" s="51" t="s">
        <v>133</v>
      </c>
      <c r="B65" s="45" t="s">
        <v>10</v>
      </c>
      <c r="C65" s="82" t="s">
        <v>134</v>
      </c>
      <c r="D65" s="47" t="s">
        <v>55</v>
      </c>
      <c r="E65" s="47">
        <v>13832.98</v>
      </c>
      <c r="F65" s="49" t="str">
        <f t="shared" si="1"/>
        <v>-</v>
      </c>
    </row>
    <row r="66" spans="1:6" ht="33.75" x14ac:dyDescent="0.2">
      <c r="A66" s="51" t="s">
        <v>135</v>
      </c>
      <c r="B66" s="45" t="s">
        <v>10</v>
      </c>
      <c r="C66" s="82" t="s">
        <v>136</v>
      </c>
      <c r="D66" s="47" t="s">
        <v>55</v>
      </c>
      <c r="E66" s="47">
        <v>13779.92</v>
      </c>
      <c r="F66" s="49" t="str">
        <f t="shared" si="1"/>
        <v>-</v>
      </c>
    </row>
    <row r="67" spans="1:6" ht="101.25" x14ac:dyDescent="0.2">
      <c r="A67" s="102" t="s">
        <v>137</v>
      </c>
      <c r="B67" s="45" t="s">
        <v>10</v>
      </c>
      <c r="C67" s="82" t="s">
        <v>138</v>
      </c>
      <c r="D67" s="47" t="s">
        <v>55</v>
      </c>
      <c r="E67" s="47">
        <v>13779.92</v>
      </c>
      <c r="F67" s="49" t="str">
        <f t="shared" si="1"/>
        <v>-</v>
      </c>
    </row>
    <row r="68" spans="1:6" ht="33.75" x14ac:dyDescent="0.2">
      <c r="A68" s="51" t="s">
        <v>139</v>
      </c>
      <c r="B68" s="45" t="s">
        <v>10</v>
      </c>
      <c r="C68" s="82" t="s">
        <v>140</v>
      </c>
      <c r="D68" s="47" t="s">
        <v>55</v>
      </c>
      <c r="E68" s="47">
        <v>53.06</v>
      </c>
      <c r="F68" s="49" t="str">
        <f t="shared" si="1"/>
        <v>-</v>
      </c>
    </row>
    <row r="69" spans="1:6" ht="78.75" x14ac:dyDescent="0.2">
      <c r="A69" s="102" t="s">
        <v>141</v>
      </c>
      <c r="B69" s="45" t="s">
        <v>10</v>
      </c>
      <c r="C69" s="82" t="s">
        <v>142</v>
      </c>
      <c r="D69" s="47" t="s">
        <v>55</v>
      </c>
      <c r="E69" s="47">
        <v>53.06</v>
      </c>
      <c r="F69" s="49" t="str">
        <f t="shared" si="1"/>
        <v>-</v>
      </c>
    </row>
    <row r="70" spans="1:6" ht="22.5" x14ac:dyDescent="0.2">
      <c r="A70" s="51" t="s">
        <v>143</v>
      </c>
      <c r="B70" s="45" t="s">
        <v>10</v>
      </c>
      <c r="C70" s="82" t="s">
        <v>144</v>
      </c>
      <c r="D70" s="47">
        <v>57600</v>
      </c>
      <c r="E70" s="47" t="s">
        <v>55</v>
      </c>
      <c r="F70" s="49" t="str">
        <f t="shared" si="1"/>
        <v>-</v>
      </c>
    </row>
    <row r="71" spans="1:6" ht="45" x14ac:dyDescent="0.2">
      <c r="A71" s="51" t="s">
        <v>145</v>
      </c>
      <c r="B71" s="45" t="s">
        <v>10</v>
      </c>
      <c r="C71" s="82" t="s">
        <v>146</v>
      </c>
      <c r="D71" s="47">
        <v>57600</v>
      </c>
      <c r="E71" s="47" t="s">
        <v>55</v>
      </c>
      <c r="F71" s="49" t="str">
        <f t="shared" si="1"/>
        <v>-</v>
      </c>
    </row>
    <row r="72" spans="1:6" ht="45" x14ac:dyDescent="0.2">
      <c r="A72" s="51" t="s">
        <v>147</v>
      </c>
      <c r="B72" s="45" t="s">
        <v>10</v>
      </c>
      <c r="C72" s="82" t="s">
        <v>148</v>
      </c>
      <c r="D72" s="47">
        <v>57600</v>
      </c>
      <c r="E72" s="47" t="s">
        <v>55</v>
      </c>
      <c r="F72" s="49" t="str">
        <f t="shared" si="1"/>
        <v>-</v>
      </c>
    </row>
    <row r="73" spans="1:6" ht="67.5" x14ac:dyDescent="0.2">
      <c r="A73" s="102" t="s">
        <v>149</v>
      </c>
      <c r="B73" s="45" t="s">
        <v>10</v>
      </c>
      <c r="C73" s="82" t="s">
        <v>150</v>
      </c>
      <c r="D73" s="47">
        <v>631700</v>
      </c>
      <c r="E73" s="47">
        <v>130743.65</v>
      </c>
      <c r="F73" s="49">
        <f t="shared" si="1"/>
        <v>500956.35</v>
      </c>
    </row>
    <row r="74" spans="1:6" ht="33.75" x14ac:dyDescent="0.2">
      <c r="A74" s="51" t="s">
        <v>151</v>
      </c>
      <c r="B74" s="45" t="s">
        <v>10</v>
      </c>
      <c r="C74" s="82" t="s">
        <v>152</v>
      </c>
      <c r="D74" s="47">
        <v>411800</v>
      </c>
      <c r="E74" s="47">
        <v>80882</v>
      </c>
      <c r="F74" s="49">
        <f t="shared" si="1"/>
        <v>330918</v>
      </c>
    </row>
    <row r="75" spans="1:6" ht="33.75" x14ac:dyDescent="0.2">
      <c r="A75" s="51" t="s">
        <v>153</v>
      </c>
      <c r="B75" s="45" t="s">
        <v>10</v>
      </c>
      <c r="C75" s="82" t="s">
        <v>154</v>
      </c>
      <c r="D75" s="47">
        <v>411800</v>
      </c>
      <c r="E75" s="47">
        <v>80882</v>
      </c>
      <c r="F75" s="49">
        <f t="shared" si="1"/>
        <v>330918</v>
      </c>
    </row>
    <row r="76" spans="1:6" ht="67.5" x14ac:dyDescent="0.2">
      <c r="A76" s="102" t="s">
        <v>155</v>
      </c>
      <c r="B76" s="45" t="s">
        <v>10</v>
      </c>
      <c r="C76" s="82" t="s">
        <v>156</v>
      </c>
      <c r="D76" s="47">
        <v>219900</v>
      </c>
      <c r="E76" s="47">
        <v>49861.65</v>
      </c>
      <c r="F76" s="49">
        <f t="shared" si="1"/>
        <v>170038.35</v>
      </c>
    </row>
    <row r="77" spans="1:6" ht="67.5" x14ac:dyDescent="0.2">
      <c r="A77" s="51" t="s">
        <v>157</v>
      </c>
      <c r="B77" s="45" t="s">
        <v>10</v>
      </c>
      <c r="C77" s="82" t="s">
        <v>158</v>
      </c>
      <c r="D77" s="47">
        <v>219900</v>
      </c>
      <c r="E77" s="47">
        <v>49861.65</v>
      </c>
      <c r="F77" s="49">
        <f t="shared" si="1"/>
        <v>170038.35</v>
      </c>
    </row>
    <row r="78" spans="1:6" ht="22.5" x14ac:dyDescent="0.2">
      <c r="A78" s="51" t="s">
        <v>159</v>
      </c>
      <c r="B78" s="45" t="s">
        <v>10</v>
      </c>
      <c r="C78" s="82" t="s">
        <v>160</v>
      </c>
      <c r="D78" s="47">
        <v>325100</v>
      </c>
      <c r="E78" s="47">
        <v>2301944.64</v>
      </c>
      <c r="F78" s="49" t="str">
        <f t="shared" si="1"/>
        <v>-</v>
      </c>
    </row>
    <row r="79" spans="1:6" ht="22.5" x14ac:dyDescent="0.2">
      <c r="A79" s="51" t="s">
        <v>161</v>
      </c>
      <c r="B79" s="45" t="s">
        <v>10</v>
      </c>
      <c r="C79" s="82" t="s">
        <v>162</v>
      </c>
      <c r="D79" s="47">
        <v>325100</v>
      </c>
      <c r="E79" s="47">
        <v>2103681.0699999998</v>
      </c>
      <c r="F79" s="49" t="str">
        <f t="shared" si="1"/>
        <v>-</v>
      </c>
    </row>
    <row r="80" spans="1:6" ht="33.75" x14ac:dyDescent="0.2">
      <c r="A80" s="51" t="s">
        <v>163</v>
      </c>
      <c r="B80" s="45" t="s">
        <v>10</v>
      </c>
      <c r="C80" s="82" t="s">
        <v>164</v>
      </c>
      <c r="D80" s="47">
        <v>325100</v>
      </c>
      <c r="E80" s="47">
        <v>2103681.0699999998</v>
      </c>
      <c r="F80" s="49" t="str">
        <f t="shared" si="1"/>
        <v>-</v>
      </c>
    </row>
    <row r="81" spans="1:6" ht="45" x14ac:dyDescent="0.2">
      <c r="A81" s="51" t="s">
        <v>165</v>
      </c>
      <c r="B81" s="45" t="s">
        <v>10</v>
      </c>
      <c r="C81" s="82" t="s">
        <v>166</v>
      </c>
      <c r="D81" s="47">
        <v>325100</v>
      </c>
      <c r="E81" s="47">
        <v>2103681.0699999998</v>
      </c>
      <c r="F81" s="49" t="str">
        <f t="shared" si="1"/>
        <v>-</v>
      </c>
    </row>
    <row r="82" spans="1:6" ht="56.25" x14ac:dyDescent="0.2">
      <c r="A82" s="51" t="s">
        <v>167</v>
      </c>
      <c r="B82" s="45" t="s">
        <v>10</v>
      </c>
      <c r="C82" s="82" t="s">
        <v>168</v>
      </c>
      <c r="D82" s="47" t="s">
        <v>55</v>
      </c>
      <c r="E82" s="47">
        <v>198263.57</v>
      </c>
      <c r="F82" s="49" t="str">
        <f t="shared" si="1"/>
        <v>-</v>
      </c>
    </row>
    <row r="83" spans="1:6" ht="56.25" x14ac:dyDescent="0.2">
      <c r="A83" s="51" t="s">
        <v>169</v>
      </c>
      <c r="B83" s="45" t="s">
        <v>10</v>
      </c>
      <c r="C83" s="82" t="s">
        <v>170</v>
      </c>
      <c r="D83" s="47" t="s">
        <v>55</v>
      </c>
      <c r="E83" s="47">
        <v>198263.57</v>
      </c>
      <c r="F83" s="49" t="str">
        <f t="shared" si="1"/>
        <v>-</v>
      </c>
    </row>
    <row r="84" spans="1:6" ht="67.5" x14ac:dyDescent="0.2">
      <c r="A84" s="102" t="s">
        <v>171</v>
      </c>
      <c r="B84" s="45" t="s">
        <v>10</v>
      </c>
      <c r="C84" s="82" t="s">
        <v>172</v>
      </c>
      <c r="D84" s="47" t="s">
        <v>55</v>
      </c>
      <c r="E84" s="47">
        <v>198263.57</v>
      </c>
      <c r="F84" s="49" t="str">
        <f t="shared" si="1"/>
        <v>-</v>
      </c>
    </row>
    <row r="85" spans="1:6" x14ac:dyDescent="0.2">
      <c r="A85" s="51" t="s">
        <v>173</v>
      </c>
      <c r="B85" s="45" t="s">
        <v>10</v>
      </c>
      <c r="C85" s="82" t="s">
        <v>174</v>
      </c>
      <c r="D85" s="47">
        <v>773300</v>
      </c>
      <c r="E85" s="47">
        <v>382291.67</v>
      </c>
      <c r="F85" s="49">
        <f t="shared" ref="F85:F112" si="2">IF(OR(D85="-",E85&gt;=D85),"-",D85-IF(E85="-",0,E85))</f>
        <v>391008.33</v>
      </c>
    </row>
    <row r="86" spans="1:6" ht="56.25" x14ac:dyDescent="0.2">
      <c r="A86" s="51" t="s">
        <v>175</v>
      </c>
      <c r="B86" s="45" t="s">
        <v>10</v>
      </c>
      <c r="C86" s="82" t="s">
        <v>176</v>
      </c>
      <c r="D86" s="47" t="s">
        <v>55</v>
      </c>
      <c r="E86" s="47">
        <v>3000</v>
      </c>
      <c r="F86" s="49" t="str">
        <f t="shared" si="2"/>
        <v>-</v>
      </c>
    </row>
    <row r="87" spans="1:6" ht="56.25" x14ac:dyDescent="0.2">
      <c r="A87" s="51" t="s">
        <v>177</v>
      </c>
      <c r="B87" s="45" t="s">
        <v>10</v>
      </c>
      <c r="C87" s="82" t="s">
        <v>178</v>
      </c>
      <c r="D87" s="47" t="s">
        <v>55</v>
      </c>
      <c r="E87" s="47">
        <v>3000</v>
      </c>
      <c r="F87" s="49" t="str">
        <f t="shared" si="2"/>
        <v>-</v>
      </c>
    </row>
    <row r="88" spans="1:6" ht="90" x14ac:dyDescent="0.2">
      <c r="A88" s="102" t="s">
        <v>179</v>
      </c>
      <c r="B88" s="45" t="s">
        <v>10</v>
      </c>
      <c r="C88" s="82" t="s">
        <v>180</v>
      </c>
      <c r="D88" s="47" t="s">
        <v>55</v>
      </c>
      <c r="E88" s="47">
        <v>3000</v>
      </c>
      <c r="F88" s="49" t="str">
        <f t="shared" si="2"/>
        <v>-</v>
      </c>
    </row>
    <row r="89" spans="1:6" ht="33.75" x14ac:dyDescent="0.2">
      <c r="A89" s="51" t="s">
        <v>181</v>
      </c>
      <c r="B89" s="45" t="s">
        <v>10</v>
      </c>
      <c r="C89" s="82" t="s">
        <v>182</v>
      </c>
      <c r="D89" s="47">
        <v>773300</v>
      </c>
      <c r="E89" s="47">
        <v>230600</v>
      </c>
      <c r="F89" s="49">
        <f t="shared" si="2"/>
        <v>542700</v>
      </c>
    </row>
    <row r="90" spans="1:6" ht="45" x14ac:dyDescent="0.2">
      <c r="A90" s="51" t="s">
        <v>183</v>
      </c>
      <c r="B90" s="45" t="s">
        <v>10</v>
      </c>
      <c r="C90" s="82" t="s">
        <v>184</v>
      </c>
      <c r="D90" s="47">
        <v>773300</v>
      </c>
      <c r="E90" s="47">
        <v>230600</v>
      </c>
      <c r="F90" s="49">
        <f t="shared" si="2"/>
        <v>542700</v>
      </c>
    </row>
    <row r="91" spans="1:6" ht="45" x14ac:dyDescent="0.2">
      <c r="A91" s="51" t="s">
        <v>183</v>
      </c>
      <c r="B91" s="45" t="s">
        <v>10</v>
      </c>
      <c r="C91" s="82" t="s">
        <v>185</v>
      </c>
      <c r="D91" s="47">
        <v>773300</v>
      </c>
      <c r="E91" s="47">
        <v>70600</v>
      </c>
      <c r="F91" s="49">
        <f t="shared" si="2"/>
        <v>702700</v>
      </c>
    </row>
    <row r="92" spans="1:6" ht="45" x14ac:dyDescent="0.2">
      <c r="A92" s="51" t="s">
        <v>183</v>
      </c>
      <c r="B92" s="45" t="s">
        <v>10</v>
      </c>
      <c r="C92" s="82" t="s">
        <v>186</v>
      </c>
      <c r="D92" s="47" t="s">
        <v>55</v>
      </c>
      <c r="E92" s="47">
        <v>160000</v>
      </c>
      <c r="F92" s="49" t="str">
        <f t="shared" si="2"/>
        <v>-</v>
      </c>
    </row>
    <row r="93" spans="1:6" ht="22.5" x14ac:dyDescent="0.2">
      <c r="A93" s="51" t="s">
        <v>187</v>
      </c>
      <c r="B93" s="45" t="s">
        <v>10</v>
      </c>
      <c r="C93" s="82" t="s">
        <v>188</v>
      </c>
      <c r="D93" s="47" t="s">
        <v>55</v>
      </c>
      <c r="E93" s="47">
        <v>148691.67000000001</v>
      </c>
      <c r="F93" s="49" t="str">
        <f t="shared" si="2"/>
        <v>-</v>
      </c>
    </row>
    <row r="94" spans="1:6" ht="33.75" x14ac:dyDescent="0.2">
      <c r="A94" s="51" t="s">
        <v>189</v>
      </c>
      <c r="B94" s="45" t="s">
        <v>10</v>
      </c>
      <c r="C94" s="82" t="s">
        <v>190</v>
      </c>
      <c r="D94" s="47" t="s">
        <v>55</v>
      </c>
      <c r="E94" s="47">
        <v>148691.67000000001</v>
      </c>
      <c r="F94" s="49" t="str">
        <f t="shared" si="2"/>
        <v>-</v>
      </c>
    </row>
    <row r="95" spans="1:6" x14ac:dyDescent="0.2">
      <c r="A95" s="51" t="s">
        <v>191</v>
      </c>
      <c r="B95" s="45" t="s">
        <v>10</v>
      </c>
      <c r="C95" s="82" t="s">
        <v>192</v>
      </c>
      <c r="D95" s="47">
        <v>2863700</v>
      </c>
      <c r="E95" s="47">
        <v>492610.38</v>
      </c>
      <c r="F95" s="49">
        <f t="shared" si="2"/>
        <v>2371089.62</v>
      </c>
    </row>
    <row r="96" spans="1:6" x14ac:dyDescent="0.2">
      <c r="A96" s="51" t="s">
        <v>193</v>
      </c>
      <c r="B96" s="45" t="s">
        <v>10</v>
      </c>
      <c r="C96" s="82" t="s">
        <v>194</v>
      </c>
      <c r="D96" s="47">
        <v>2863700</v>
      </c>
      <c r="E96" s="47">
        <v>492610.38</v>
      </c>
      <c r="F96" s="49">
        <f t="shared" si="2"/>
        <v>2371089.62</v>
      </c>
    </row>
    <row r="97" spans="1:6" ht="22.5" x14ac:dyDescent="0.2">
      <c r="A97" s="51" t="s">
        <v>195</v>
      </c>
      <c r="B97" s="45" t="s">
        <v>10</v>
      </c>
      <c r="C97" s="82" t="s">
        <v>196</v>
      </c>
      <c r="D97" s="47">
        <v>2863700</v>
      </c>
      <c r="E97" s="47">
        <v>492610.38</v>
      </c>
      <c r="F97" s="49">
        <f t="shared" si="2"/>
        <v>2371089.62</v>
      </c>
    </row>
    <row r="98" spans="1:6" x14ac:dyDescent="0.2">
      <c r="A98" s="51" t="s">
        <v>197</v>
      </c>
      <c r="B98" s="45" t="s">
        <v>10</v>
      </c>
      <c r="C98" s="82" t="s">
        <v>198</v>
      </c>
      <c r="D98" s="47">
        <v>42213416.25</v>
      </c>
      <c r="E98" s="47">
        <v>852116.25</v>
      </c>
      <c r="F98" s="49">
        <f t="shared" si="2"/>
        <v>41361300</v>
      </c>
    </row>
    <row r="99" spans="1:6" ht="33.75" x14ac:dyDescent="0.2">
      <c r="A99" s="51" t="s">
        <v>199</v>
      </c>
      <c r="B99" s="45" t="s">
        <v>10</v>
      </c>
      <c r="C99" s="82" t="s">
        <v>200</v>
      </c>
      <c r="D99" s="47">
        <v>41361500</v>
      </c>
      <c r="E99" s="47">
        <v>200</v>
      </c>
      <c r="F99" s="49">
        <f t="shared" si="2"/>
        <v>41361300</v>
      </c>
    </row>
    <row r="100" spans="1:6" ht="22.5" x14ac:dyDescent="0.2">
      <c r="A100" s="51" t="s">
        <v>201</v>
      </c>
      <c r="B100" s="45" t="s">
        <v>10</v>
      </c>
      <c r="C100" s="82" t="s">
        <v>202</v>
      </c>
      <c r="D100" s="47">
        <v>200</v>
      </c>
      <c r="E100" s="47">
        <v>200</v>
      </c>
      <c r="F100" s="49" t="str">
        <f t="shared" si="2"/>
        <v>-</v>
      </c>
    </row>
    <row r="101" spans="1:6" ht="33.75" x14ac:dyDescent="0.2">
      <c r="A101" s="51" t="s">
        <v>203</v>
      </c>
      <c r="B101" s="45" t="s">
        <v>10</v>
      </c>
      <c r="C101" s="82" t="s">
        <v>204</v>
      </c>
      <c r="D101" s="47">
        <v>200</v>
      </c>
      <c r="E101" s="47">
        <v>200</v>
      </c>
      <c r="F101" s="49" t="str">
        <f t="shared" si="2"/>
        <v>-</v>
      </c>
    </row>
    <row r="102" spans="1:6" ht="33.75" x14ac:dyDescent="0.2">
      <c r="A102" s="51" t="s">
        <v>205</v>
      </c>
      <c r="B102" s="45" t="s">
        <v>10</v>
      </c>
      <c r="C102" s="82" t="s">
        <v>206</v>
      </c>
      <c r="D102" s="47">
        <v>200</v>
      </c>
      <c r="E102" s="47">
        <v>200</v>
      </c>
      <c r="F102" s="49" t="str">
        <f t="shared" si="2"/>
        <v>-</v>
      </c>
    </row>
    <row r="103" spans="1:6" x14ac:dyDescent="0.2">
      <c r="A103" s="51" t="s">
        <v>207</v>
      </c>
      <c r="B103" s="45" t="s">
        <v>10</v>
      </c>
      <c r="C103" s="82" t="s">
        <v>208</v>
      </c>
      <c r="D103" s="47">
        <v>41361300</v>
      </c>
      <c r="E103" s="47" t="s">
        <v>55</v>
      </c>
      <c r="F103" s="49" t="str">
        <f t="shared" si="2"/>
        <v>-</v>
      </c>
    </row>
    <row r="104" spans="1:6" ht="22.5" x14ac:dyDescent="0.2">
      <c r="A104" s="51" t="s">
        <v>209</v>
      </c>
      <c r="B104" s="45" t="s">
        <v>10</v>
      </c>
      <c r="C104" s="82" t="s">
        <v>210</v>
      </c>
      <c r="D104" s="47">
        <v>41361300</v>
      </c>
      <c r="E104" s="47" t="s">
        <v>55</v>
      </c>
      <c r="F104" s="49" t="str">
        <f t="shared" si="2"/>
        <v>-</v>
      </c>
    </row>
    <row r="105" spans="1:6" ht="22.5" x14ac:dyDescent="0.2">
      <c r="A105" s="51" t="s">
        <v>211</v>
      </c>
      <c r="B105" s="45" t="s">
        <v>10</v>
      </c>
      <c r="C105" s="82" t="s">
        <v>212</v>
      </c>
      <c r="D105" s="47">
        <v>41361300</v>
      </c>
      <c r="E105" s="47" t="s">
        <v>55</v>
      </c>
      <c r="F105" s="49" t="str">
        <f t="shared" si="2"/>
        <v>-</v>
      </c>
    </row>
    <row r="106" spans="1:6" ht="78.75" x14ac:dyDescent="0.2">
      <c r="A106" s="51" t="s">
        <v>213</v>
      </c>
      <c r="B106" s="45" t="s">
        <v>10</v>
      </c>
      <c r="C106" s="82" t="s">
        <v>214</v>
      </c>
      <c r="D106" s="47">
        <v>1535700</v>
      </c>
      <c r="E106" s="47">
        <v>1535700</v>
      </c>
      <c r="F106" s="49" t="str">
        <f t="shared" si="2"/>
        <v>-</v>
      </c>
    </row>
    <row r="107" spans="1:6" ht="33.75" x14ac:dyDescent="0.2">
      <c r="A107" s="51" t="s">
        <v>215</v>
      </c>
      <c r="B107" s="45" t="s">
        <v>10</v>
      </c>
      <c r="C107" s="82" t="s">
        <v>216</v>
      </c>
      <c r="D107" s="47">
        <v>1535700</v>
      </c>
      <c r="E107" s="47">
        <v>1535700</v>
      </c>
      <c r="F107" s="49" t="str">
        <f t="shared" si="2"/>
        <v>-</v>
      </c>
    </row>
    <row r="108" spans="1:6" ht="22.5" x14ac:dyDescent="0.2">
      <c r="A108" s="51" t="s">
        <v>217</v>
      </c>
      <c r="B108" s="45" t="s">
        <v>10</v>
      </c>
      <c r="C108" s="82" t="s">
        <v>218</v>
      </c>
      <c r="D108" s="47">
        <v>1535700</v>
      </c>
      <c r="E108" s="47">
        <v>1535700</v>
      </c>
      <c r="F108" s="49" t="str">
        <f t="shared" si="2"/>
        <v>-</v>
      </c>
    </row>
    <row r="109" spans="1:6" ht="22.5" x14ac:dyDescent="0.2">
      <c r="A109" s="51" t="s">
        <v>219</v>
      </c>
      <c r="B109" s="45" t="s">
        <v>10</v>
      </c>
      <c r="C109" s="82" t="s">
        <v>220</v>
      </c>
      <c r="D109" s="47">
        <v>1535700</v>
      </c>
      <c r="E109" s="47">
        <v>1535700</v>
      </c>
      <c r="F109" s="49" t="str">
        <f t="shared" si="2"/>
        <v>-</v>
      </c>
    </row>
    <row r="110" spans="1:6" ht="33.75" x14ac:dyDescent="0.2">
      <c r="A110" s="51" t="s">
        <v>221</v>
      </c>
      <c r="B110" s="45" t="s">
        <v>10</v>
      </c>
      <c r="C110" s="82" t="s">
        <v>222</v>
      </c>
      <c r="D110" s="47">
        <v>-683783.75</v>
      </c>
      <c r="E110" s="47">
        <v>-683783.75</v>
      </c>
      <c r="F110" s="49" t="str">
        <f t="shared" si="2"/>
        <v>-</v>
      </c>
    </row>
    <row r="111" spans="1:6" ht="45" x14ac:dyDescent="0.2">
      <c r="A111" s="51" t="s">
        <v>223</v>
      </c>
      <c r="B111" s="45" t="s">
        <v>10</v>
      </c>
      <c r="C111" s="82" t="s">
        <v>224</v>
      </c>
      <c r="D111" s="47">
        <v>-683783.75</v>
      </c>
      <c r="E111" s="47">
        <v>-683783.75</v>
      </c>
      <c r="F111" s="49" t="str">
        <f t="shared" si="2"/>
        <v>-</v>
      </c>
    </row>
    <row r="112" spans="1:6" ht="45.75" thickBot="1" x14ac:dyDescent="0.25">
      <c r="A112" s="51" t="s">
        <v>225</v>
      </c>
      <c r="B112" s="45" t="s">
        <v>10</v>
      </c>
      <c r="C112" s="82" t="s">
        <v>226</v>
      </c>
      <c r="D112" s="47">
        <v>-683783.75</v>
      </c>
      <c r="E112" s="47">
        <v>-683783.75</v>
      </c>
      <c r="F112" s="49" t="str">
        <f t="shared" si="2"/>
        <v>-</v>
      </c>
    </row>
    <row r="113" spans="1:6" ht="12.75" customHeight="1" x14ac:dyDescent="0.2">
      <c r="A113" s="52"/>
      <c r="B113" s="53"/>
      <c r="C113" s="53"/>
      <c r="D113" s="24"/>
      <c r="E113" s="24"/>
      <c r="F113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329" priority="94" stopIfTrue="1" operator="equal">
      <formula>0</formula>
    </cfRule>
  </conditionalFormatting>
  <conditionalFormatting sqref="F20">
    <cfRule type="cellIs" dxfId="328" priority="93" stopIfTrue="1" operator="equal">
      <formula>0</formula>
    </cfRule>
  </conditionalFormatting>
  <conditionalFormatting sqref="F21">
    <cfRule type="cellIs" dxfId="327" priority="92" stopIfTrue="1" operator="equal">
      <formula>0</formula>
    </cfRule>
  </conditionalFormatting>
  <conditionalFormatting sqref="F22">
    <cfRule type="cellIs" dxfId="326" priority="91" stopIfTrue="1" operator="equal">
      <formula>0</formula>
    </cfRule>
  </conditionalFormatting>
  <conditionalFormatting sqref="F23">
    <cfRule type="cellIs" dxfId="325" priority="90" stopIfTrue="1" operator="equal">
      <formula>0</formula>
    </cfRule>
  </conditionalFormatting>
  <conditionalFormatting sqref="F24">
    <cfRule type="cellIs" dxfId="324" priority="89" stopIfTrue="1" operator="equal">
      <formula>0</formula>
    </cfRule>
  </conditionalFormatting>
  <conditionalFormatting sqref="F25">
    <cfRule type="cellIs" dxfId="323" priority="88" stopIfTrue="1" operator="equal">
      <formula>0</formula>
    </cfRule>
  </conditionalFormatting>
  <conditionalFormatting sqref="F26">
    <cfRule type="cellIs" dxfId="322" priority="87" stopIfTrue="1" operator="equal">
      <formula>0</formula>
    </cfRule>
  </conditionalFormatting>
  <conditionalFormatting sqref="F27">
    <cfRule type="cellIs" dxfId="321" priority="86" stopIfTrue="1" operator="equal">
      <formula>0</formula>
    </cfRule>
  </conditionalFormatting>
  <conditionalFormatting sqref="F28">
    <cfRule type="cellIs" dxfId="320" priority="85" stopIfTrue="1" operator="equal">
      <formula>0</formula>
    </cfRule>
  </conditionalFormatting>
  <conditionalFormatting sqref="F29">
    <cfRule type="cellIs" dxfId="319" priority="84" stopIfTrue="1" operator="equal">
      <formula>0</formula>
    </cfRule>
  </conditionalFormatting>
  <conditionalFormatting sqref="F30">
    <cfRule type="cellIs" dxfId="318" priority="83" stopIfTrue="1" operator="equal">
      <formula>0</formula>
    </cfRule>
  </conditionalFormatting>
  <conditionalFormatting sqref="F31">
    <cfRule type="cellIs" dxfId="317" priority="82" stopIfTrue="1" operator="equal">
      <formula>0</formula>
    </cfRule>
  </conditionalFormatting>
  <conditionalFormatting sqref="F32">
    <cfRule type="cellIs" dxfId="316" priority="81" stopIfTrue="1" operator="equal">
      <formula>0</formula>
    </cfRule>
  </conditionalFormatting>
  <conditionalFormatting sqref="F33">
    <cfRule type="cellIs" dxfId="315" priority="80" stopIfTrue="1" operator="equal">
      <formula>0</formula>
    </cfRule>
  </conditionalFormatting>
  <conditionalFormatting sqref="F34">
    <cfRule type="cellIs" dxfId="314" priority="79" stopIfTrue="1" operator="equal">
      <formula>0</formula>
    </cfRule>
  </conditionalFormatting>
  <conditionalFormatting sqref="F35">
    <cfRule type="cellIs" dxfId="313" priority="78" stopIfTrue="1" operator="equal">
      <formula>0</formula>
    </cfRule>
  </conditionalFormatting>
  <conditionalFormatting sqref="F36">
    <cfRule type="cellIs" dxfId="312" priority="77" stopIfTrue="1" operator="equal">
      <formula>0</formula>
    </cfRule>
  </conditionalFormatting>
  <conditionalFormatting sqref="F37">
    <cfRule type="cellIs" dxfId="311" priority="76" stopIfTrue="1" operator="equal">
      <formula>0</formula>
    </cfRule>
  </conditionalFormatting>
  <conditionalFormatting sqref="F38">
    <cfRule type="cellIs" dxfId="310" priority="75" stopIfTrue="1" operator="equal">
      <formula>0</formula>
    </cfRule>
  </conditionalFormatting>
  <conditionalFormatting sqref="F39">
    <cfRule type="cellIs" dxfId="309" priority="74" stopIfTrue="1" operator="equal">
      <formula>0</formula>
    </cfRule>
  </conditionalFormatting>
  <conditionalFormatting sqref="F40">
    <cfRule type="cellIs" dxfId="308" priority="73" stopIfTrue="1" operator="equal">
      <formula>0</formula>
    </cfRule>
  </conditionalFormatting>
  <conditionalFormatting sqref="F41">
    <cfRule type="cellIs" dxfId="307" priority="72" stopIfTrue="1" operator="equal">
      <formula>0</formula>
    </cfRule>
  </conditionalFormatting>
  <conditionalFormatting sqref="F42">
    <cfRule type="cellIs" dxfId="306" priority="71" stopIfTrue="1" operator="equal">
      <formula>0</formula>
    </cfRule>
  </conditionalFormatting>
  <conditionalFormatting sqref="F43">
    <cfRule type="cellIs" dxfId="305" priority="70" stopIfTrue="1" operator="equal">
      <formula>0</formula>
    </cfRule>
  </conditionalFormatting>
  <conditionalFormatting sqref="F44">
    <cfRule type="cellIs" dxfId="304" priority="69" stopIfTrue="1" operator="equal">
      <formula>0</formula>
    </cfRule>
  </conditionalFormatting>
  <conditionalFormatting sqref="F45">
    <cfRule type="cellIs" dxfId="303" priority="68" stopIfTrue="1" operator="equal">
      <formula>0</formula>
    </cfRule>
  </conditionalFormatting>
  <conditionalFormatting sqref="F46">
    <cfRule type="cellIs" dxfId="302" priority="67" stopIfTrue="1" operator="equal">
      <formula>0</formula>
    </cfRule>
  </conditionalFormatting>
  <conditionalFormatting sqref="F47">
    <cfRule type="cellIs" dxfId="301" priority="66" stopIfTrue="1" operator="equal">
      <formula>0</formula>
    </cfRule>
  </conditionalFormatting>
  <conditionalFormatting sqref="F48">
    <cfRule type="cellIs" dxfId="300" priority="65" stopIfTrue="1" operator="equal">
      <formula>0</formula>
    </cfRule>
  </conditionalFormatting>
  <conditionalFormatting sqref="F49">
    <cfRule type="cellIs" dxfId="299" priority="64" stopIfTrue="1" operator="equal">
      <formula>0</formula>
    </cfRule>
  </conditionalFormatting>
  <conditionalFormatting sqref="F50">
    <cfRule type="cellIs" dxfId="298" priority="63" stopIfTrue="1" operator="equal">
      <formula>0</formula>
    </cfRule>
  </conditionalFormatting>
  <conditionalFormatting sqref="F51">
    <cfRule type="cellIs" dxfId="297" priority="62" stopIfTrue="1" operator="equal">
      <formula>0</formula>
    </cfRule>
  </conditionalFormatting>
  <conditionalFormatting sqref="F52">
    <cfRule type="cellIs" dxfId="296" priority="61" stopIfTrue="1" operator="equal">
      <formula>0</formula>
    </cfRule>
  </conditionalFormatting>
  <conditionalFormatting sqref="F53">
    <cfRule type="cellIs" dxfId="295" priority="60" stopIfTrue="1" operator="equal">
      <formula>0</formula>
    </cfRule>
  </conditionalFormatting>
  <conditionalFormatting sqref="F54">
    <cfRule type="cellIs" dxfId="294" priority="59" stopIfTrue="1" operator="equal">
      <formula>0</formula>
    </cfRule>
  </conditionalFormatting>
  <conditionalFormatting sqref="F55">
    <cfRule type="cellIs" dxfId="293" priority="58" stopIfTrue="1" operator="equal">
      <formula>0</formula>
    </cfRule>
  </conditionalFormatting>
  <conditionalFormatting sqref="F56">
    <cfRule type="cellIs" dxfId="292" priority="57" stopIfTrue="1" operator="equal">
      <formula>0</formula>
    </cfRule>
  </conditionalFormatting>
  <conditionalFormatting sqref="F57">
    <cfRule type="cellIs" dxfId="291" priority="56" stopIfTrue="1" operator="equal">
      <formula>0</formula>
    </cfRule>
  </conditionalFormatting>
  <conditionalFormatting sqref="F58">
    <cfRule type="cellIs" dxfId="290" priority="55" stopIfTrue="1" operator="equal">
      <formula>0</formula>
    </cfRule>
  </conditionalFormatting>
  <conditionalFormatting sqref="F59">
    <cfRule type="cellIs" dxfId="289" priority="54" stopIfTrue="1" operator="equal">
      <formula>0</formula>
    </cfRule>
  </conditionalFormatting>
  <conditionalFormatting sqref="F60">
    <cfRule type="cellIs" dxfId="288" priority="53" stopIfTrue="1" operator="equal">
      <formula>0</formula>
    </cfRule>
  </conditionalFormatting>
  <conditionalFormatting sqref="F61">
    <cfRule type="cellIs" dxfId="287" priority="52" stopIfTrue="1" operator="equal">
      <formula>0</formula>
    </cfRule>
  </conditionalFormatting>
  <conditionalFormatting sqref="F62">
    <cfRule type="cellIs" dxfId="286" priority="51" stopIfTrue="1" operator="equal">
      <formula>0</formula>
    </cfRule>
  </conditionalFormatting>
  <conditionalFormatting sqref="F63">
    <cfRule type="cellIs" dxfId="285" priority="50" stopIfTrue="1" operator="equal">
      <formula>0</formula>
    </cfRule>
  </conditionalFormatting>
  <conditionalFormatting sqref="F64">
    <cfRule type="cellIs" dxfId="284" priority="49" stopIfTrue="1" operator="equal">
      <formula>0</formula>
    </cfRule>
  </conditionalFormatting>
  <conditionalFormatting sqref="F65">
    <cfRule type="cellIs" dxfId="283" priority="48" stopIfTrue="1" operator="equal">
      <formula>0</formula>
    </cfRule>
  </conditionalFormatting>
  <conditionalFormatting sqref="F66">
    <cfRule type="cellIs" dxfId="282" priority="47" stopIfTrue="1" operator="equal">
      <formula>0</formula>
    </cfRule>
  </conditionalFormatting>
  <conditionalFormatting sqref="F67">
    <cfRule type="cellIs" dxfId="281" priority="46" stopIfTrue="1" operator="equal">
      <formula>0</formula>
    </cfRule>
  </conditionalFormatting>
  <conditionalFormatting sqref="F68">
    <cfRule type="cellIs" dxfId="280" priority="45" stopIfTrue="1" operator="equal">
      <formula>0</formula>
    </cfRule>
  </conditionalFormatting>
  <conditionalFormatting sqref="F69">
    <cfRule type="cellIs" dxfId="279" priority="44" stopIfTrue="1" operator="equal">
      <formula>0</formula>
    </cfRule>
  </conditionalFormatting>
  <conditionalFormatting sqref="F70">
    <cfRule type="cellIs" dxfId="278" priority="43" stopIfTrue="1" operator="equal">
      <formula>0</formula>
    </cfRule>
  </conditionalFormatting>
  <conditionalFormatting sqref="F71">
    <cfRule type="cellIs" dxfId="277" priority="42" stopIfTrue="1" operator="equal">
      <formula>0</formula>
    </cfRule>
  </conditionalFormatting>
  <conditionalFormatting sqref="F72">
    <cfRule type="cellIs" dxfId="276" priority="41" stopIfTrue="1" operator="equal">
      <formula>0</formula>
    </cfRule>
  </conditionalFormatting>
  <conditionalFormatting sqref="F73">
    <cfRule type="cellIs" dxfId="275" priority="40" stopIfTrue="1" operator="equal">
      <formula>0</formula>
    </cfRule>
  </conditionalFormatting>
  <conditionalFormatting sqref="F74">
    <cfRule type="cellIs" dxfId="274" priority="39" stopIfTrue="1" operator="equal">
      <formula>0</formula>
    </cfRule>
  </conditionalFormatting>
  <conditionalFormatting sqref="F75">
    <cfRule type="cellIs" dxfId="273" priority="38" stopIfTrue="1" operator="equal">
      <formula>0</formula>
    </cfRule>
  </conditionalFormatting>
  <conditionalFormatting sqref="F76">
    <cfRule type="cellIs" dxfId="272" priority="37" stopIfTrue="1" operator="equal">
      <formula>0</formula>
    </cfRule>
  </conditionalFormatting>
  <conditionalFormatting sqref="F77">
    <cfRule type="cellIs" dxfId="271" priority="36" stopIfTrue="1" operator="equal">
      <formula>0</formula>
    </cfRule>
  </conditionalFormatting>
  <conditionalFormatting sqref="F78">
    <cfRule type="cellIs" dxfId="270" priority="35" stopIfTrue="1" operator="equal">
      <formula>0</formula>
    </cfRule>
  </conditionalFormatting>
  <conditionalFormatting sqref="F79">
    <cfRule type="cellIs" dxfId="269" priority="34" stopIfTrue="1" operator="equal">
      <formula>0</formula>
    </cfRule>
  </conditionalFormatting>
  <conditionalFormatting sqref="F80">
    <cfRule type="cellIs" dxfId="268" priority="33" stopIfTrue="1" operator="equal">
      <formula>0</formula>
    </cfRule>
  </conditionalFormatting>
  <conditionalFormatting sqref="F81">
    <cfRule type="cellIs" dxfId="267" priority="32" stopIfTrue="1" operator="equal">
      <formula>0</formula>
    </cfRule>
  </conditionalFormatting>
  <conditionalFormatting sqref="F82">
    <cfRule type="cellIs" dxfId="266" priority="31" stopIfTrue="1" operator="equal">
      <formula>0</formula>
    </cfRule>
  </conditionalFormatting>
  <conditionalFormatting sqref="F83">
    <cfRule type="cellIs" dxfId="265" priority="30" stopIfTrue="1" operator="equal">
      <formula>0</formula>
    </cfRule>
  </conditionalFormatting>
  <conditionalFormatting sqref="F84">
    <cfRule type="cellIs" dxfId="264" priority="29" stopIfTrue="1" operator="equal">
      <formula>0</formula>
    </cfRule>
  </conditionalFormatting>
  <conditionalFormatting sqref="F85">
    <cfRule type="cellIs" dxfId="263" priority="28" stopIfTrue="1" operator="equal">
      <formula>0</formula>
    </cfRule>
  </conditionalFormatting>
  <conditionalFormatting sqref="F86">
    <cfRule type="cellIs" dxfId="262" priority="27" stopIfTrue="1" operator="equal">
      <formula>0</formula>
    </cfRule>
  </conditionalFormatting>
  <conditionalFormatting sqref="F87">
    <cfRule type="cellIs" dxfId="261" priority="26" stopIfTrue="1" operator="equal">
      <formula>0</formula>
    </cfRule>
  </conditionalFormatting>
  <conditionalFormatting sqref="F88">
    <cfRule type="cellIs" dxfId="260" priority="25" stopIfTrue="1" operator="equal">
      <formula>0</formula>
    </cfRule>
  </conditionalFormatting>
  <conditionalFormatting sqref="F89">
    <cfRule type="cellIs" dxfId="259" priority="24" stopIfTrue="1" operator="equal">
      <formula>0</formula>
    </cfRule>
  </conditionalFormatting>
  <conditionalFormatting sqref="F90">
    <cfRule type="cellIs" dxfId="258" priority="23" stopIfTrue="1" operator="equal">
      <formula>0</formula>
    </cfRule>
  </conditionalFormatting>
  <conditionalFormatting sqref="F91">
    <cfRule type="cellIs" dxfId="257" priority="22" stopIfTrue="1" operator="equal">
      <formula>0</formula>
    </cfRule>
  </conditionalFormatting>
  <conditionalFormatting sqref="F92">
    <cfRule type="cellIs" dxfId="256" priority="21" stopIfTrue="1" operator="equal">
      <formula>0</formula>
    </cfRule>
  </conditionalFormatting>
  <conditionalFormatting sqref="F93">
    <cfRule type="cellIs" dxfId="255" priority="20" stopIfTrue="1" operator="equal">
      <formula>0</formula>
    </cfRule>
  </conditionalFormatting>
  <conditionalFormatting sqref="F94">
    <cfRule type="cellIs" dxfId="254" priority="19" stopIfTrue="1" operator="equal">
      <formula>0</formula>
    </cfRule>
  </conditionalFormatting>
  <conditionalFormatting sqref="F95">
    <cfRule type="cellIs" dxfId="253" priority="18" stopIfTrue="1" operator="equal">
      <formula>0</formula>
    </cfRule>
  </conditionalFormatting>
  <conditionalFormatting sqref="F96">
    <cfRule type="cellIs" dxfId="252" priority="17" stopIfTrue="1" operator="equal">
      <formula>0</formula>
    </cfRule>
  </conditionalFormatting>
  <conditionalFormatting sqref="F97">
    <cfRule type="cellIs" dxfId="251" priority="16" stopIfTrue="1" operator="equal">
      <formula>0</formula>
    </cfRule>
  </conditionalFormatting>
  <conditionalFormatting sqref="F98">
    <cfRule type="cellIs" dxfId="250" priority="15" stopIfTrue="1" operator="equal">
      <formula>0</formula>
    </cfRule>
  </conditionalFormatting>
  <conditionalFormatting sqref="F99">
    <cfRule type="cellIs" dxfId="249" priority="14" stopIfTrue="1" operator="equal">
      <formula>0</formula>
    </cfRule>
  </conditionalFormatting>
  <conditionalFormatting sqref="F100">
    <cfRule type="cellIs" dxfId="248" priority="13" stopIfTrue="1" operator="equal">
      <formula>0</formula>
    </cfRule>
  </conditionalFormatting>
  <conditionalFormatting sqref="F101">
    <cfRule type="cellIs" dxfId="247" priority="12" stopIfTrue="1" operator="equal">
      <formula>0</formula>
    </cfRule>
  </conditionalFormatting>
  <conditionalFormatting sqref="F102">
    <cfRule type="cellIs" dxfId="246" priority="11" stopIfTrue="1" operator="equal">
      <formula>0</formula>
    </cfRule>
  </conditionalFormatting>
  <conditionalFormatting sqref="F103">
    <cfRule type="cellIs" dxfId="245" priority="10" stopIfTrue="1" operator="equal">
      <formula>0</formula>
    </cfRule>
  </conditionalFormatting>
  <conditionalFormatting sqref="F104">
    <cfRule type="cellIs" dxfId="244" priority="9" stopIfTrue="1" operator="equal">
      <formula>0</formula>
    </cfRule>
  </conditionalFormatting>
  <conditionalFormatting sqref="F105">
    <cfRule type="cellIs" dxfId="243" priority="8" stopIfTrue="1" operator="equal">
      <formula>0</formula>
    </cfRule>
  </conditionalFormatting>
  <conditionalFormatting sqref="F106">
    <cfRule type="cellIs" dxfId="242" priority="7" stopIfTrue="1" operator="equal">
      <formula>0</formula>
    </cfRule>
  </conditionalFormatting>
  <conditionalFormatting sqref="F107">
    <cfRule type="cellIs" dxfId="241" priority="6" stopIfTrue="1" operator="equal">
      <formula>0</formula>
    </cfRule>
  </conditionalFormatting>
  <conditionalFormatting sqref="F108">
    <cfRule type="cellIs" dxfId="240" priority="5" stopIfTrue="1" operator="equal">
      <formula>0</formula>
    </cfRule>
  </conditionalFormatting>
  <conditionalFormatting sqref="F109">
    <cfRule type="cellIs" dxfId="239" priority="4" stopIfTrue="1" operator="equal">
      <formula>0</formula>
    </cfRule>
  </conditionalFormatting>
  <conditionalFormatting sqref="F110">
    <cfRule type="cellIs" dxfId="238" priority="3" stopIfTrue="1" operator="equal">
      <formula>0</formula>
    </cfRule>
  </conditionalFormatting>
  <conditionalFormatting sqref="F111">
    <cfRule type="cellIs" dxfId="237" priority="2" stopIfTrue="1" operator="equal">
      <formula>0</formula>
    </cfRule>
  </conditionalFormatting>
  <conditionalFormatting sqref="F112">
    <cfRule type="cellIs" dxfId="236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54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571500</xdr:colOff>
                <xdr:row>7</xdr:row>
                <xdr:rowOff>28575</xdr:rowOff>
              </from>
              <to>
                <xdr:col>9</xdr:col>
                <xdr:colOff>228600</xdr:colOff>
                <xdr:row>9</xdr:row>
                <xdr:rowOff>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239"/>
  <sheetViews>
    <sheetView showGridLines="0" workbookViewId="0"/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 x14ac:dyDescent="0.2"/>
    <row r="2" spans="1:6" ht="15" customHeight="1" x14ac:dyDescent="0.25">
      <c r="A2" s="117" t="s">
        <v>21</v>
      </c>
      <c r="B2" s="117"/>
      <c r="C2" s="117"/>
      <c r="D2" s="117"/>
      <c r="E2" s="25"/>
      <c r="F2" s="5" t="s">
        <v>18</v>
      </c>
    </row>
    <row r="3" spans="1:6" ht="13.5" customHeight="1" thickBot="1" x14ac:dyDescent="0.25">
      <c r="A3" s="13"/>
      <c r="B3" s="13"/>
      <c r="C3" s="15"/>
      <c r="D3" s="14"/>
      <c r="E3" s="14"/>
      <c r="F3" s="14"/>
    </row>
    <row r="4" spans="1:6" ht="10.35" customHeight="1" x14ac:dyDescent="0.2">
      <c r="A4" s="127" t="s">
        <v>4</v>
      </c>
      <c r="B4" s="121" t="s">
        <v>11</v>
      </c>
      <c r="C4" s="130" t="s">
        <v>25</v>
      </c>
      <c r="D4" s="124" t="s">
        <v>17</v>
      </c>
      <c r="E4" s="132" t="s">
        <v>12</v>
      </c>
      <c r="F4" s="109" t="s">
        <v>15</v>
      </c>
    </row>
    <row r="5" spans="1:6" ht="5.45" customHeight="1" x14ac:dyDescent="0.2">
      <c r="A5" s="128"/>
      <c r="B5" s="122"/>
      <c r="C5" s="131"/>
      <c r="D5" s="125"/>
      <c r="E5" s="133"/>
      <c r="F5" s="110"/>
    </row>
    <row r="6" spans="1:6" ht="9.6" customHeight="1" x14ac:dyDescent="0.2">
      <c r="A6" s="128"/>
      <c r="B6" s="122"/>
      <c r="C6" s="131"/>
      <c r="D6" s="125"/>
      <c r="E6" s="133"/>
      <c r="F6" s="110"/>
    </row>
    <row r="7" spans="1:6" ht="6" customHeight="1" x14ac:dyDescent="0.2">
      <c r="A7" s="128"/>
      <c r="B7" s="122"/>
      <c r="C7" s="131"/>
      <c r="D7" s="125"/>
      <c r="E7" s="133"/>
      <c r="F7" s="110"/>
    </row>
    <row r="8" spans="1:6" ht="6.6" customHeight="1" x14ac:dyDescent="0.2">
      <c r="A8" s="128"/>
      <c r="B8" s="122"/>
      <c r="C8" s="131"/>
      <c r="D8" s="125"/>
      <c r="E8" s="133"/>
      <c r="F8" s="110"/>
    </row>
    <row r="9" spans="1:6" ht="11.1" customHeight="1" x14ac:dyDescent="0.2">
      <c r="A9" s="128"/>
      <c r="B9" s="122"/>
      <c r="C9" s="131"/>
      <c r="D9" s="125"/>
      <c r="E9" s="133"/>
      <c r="F9" s="110"/>
    </row>
    <row r="10" spans="1:6" ht="4.1500000000000004" hidden="1" customHeight="1" x14ac:dyDescent="0.2">
      <c r="A10" s="128"/>
      <c r="B10" s="122"/>
      <c r="C10" s="77"/>
      <c r="D10" s="125"/>
      <c r="E10" s="27"/>
      <c r="F10" s="32"/>
    </row>
    <row r="11" spans="1:6" ht="13.15" hidden="1" customHeight="1" x14ac:dyDescent="0.2">
      <c r="A11" s="129"/>
      <c r="B11" s="123"/>
      <c r="C11" s="78"/>
      <c r="D11" s="126"/>
      <c r="E11" s="29"/>
      <c r="F11" s="33"/>
    </row>
    <row r="12" spans="1:6" ht="13.5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227</v>
      </c>
      <c r="B13" s="89" t="s">
        <v>228</v>
      </c>
      <c r="C13" s="90" t="s">
        <v>229</v>
      </c>
      <c r="D13" s="91">
        <v>401625782.13999999</v>
      </c>
      <c r="E13" s="92">
        <v>34844767.210000001</v>
      </c>
      <c r="F13" s="93">
        <f>IF(OR(D13="-",E13&gt;=D13),"-",D13-IF(E13="-",0,E13))</f>
        <v>366781014.93000001</v>
      </c>
    </row>
    <row r="14" spans="1:6" x14ac:dyDescent="0.2">
      <c r="A14" s="94" t="s">
        <v>44</v>
      </c>
      <c r="B14" s="62"/>
      <c r="C14" s="83"/>
      <c r="D14" s="86"/>
      <c r="E14" s="63"/>
      <c r="F14" s="64"/>
    </row>
    <row r="15" spans="1:6" x14ac:dyDescent="0.2">
      <c r="A15" s="88" t="s">
        <v>230</v>
      </c>
      <c r="B15" s="89" t="s">
        <v>228</v>
      </c>
      <c r="C15" s="90" t="s">
        <v>231</v>
      </c>
      <c r="D15" s="91">
        <v>32163200</v>
      </c>
      <c r="E15" s="92">
        <v>4028680.66</v>
      </c>
      <c r="F15" s="93">
        <f t="shared" ref="F15:F78" si="0">IF(OR(D15="-",E15&gt;=D15),"-",D15-IF(E15="-",0,E15))</f>
        <v>28134519.34</v>
      </c>
    </row>
    <row r="16" spans="1:6" ht="56.25" x14ac:dyDescent="0.2">
      <c r="A16" s="42" t="s">
        <v>232</v>
      </c>
      <c r="B16" s="69" t="s">
        <v>228</v>
      </c>
      <c r="C16" s="80" t="s">
        <v>233</v>
      </c>
      <c r="D16" s="40">
        <v>18795600</v>
      </c>
      <c r="E16" s="61">
        <v>2924372.27</v>
      </c>
      <c r="F16" s="43">
        <f t="shared" si="0"/>
        <v>15871227.73</v>
      </c>
    </row>
    <row r="17" spans="1:6" ht="22.5" x14ac:dyDescent="0.2">
      <c r="A17" s="42" t="s">
        <v>234</v>
      </c>
      <c r="B17" s="69" t="s">
        <v>228</v>
      </c>
      <c r="C17" s="80" t="s">
        <v>235</v>
      </c>
      <c r="D17" s="40">
        <v>18795600</v>
      </c>
      <c r="E17" s="61">
        <v>2924372.27</v>
      </c>
      <c r="F17" s="43">
        <f t="shared" si="0"/>
        <v>15871227.73</v>
      </c>
    </row>
    <row r="18" spans="1:6" ht="22.5" x14ac:dyDescent="0.2">
      <c r="A18" s="42" t="s">
        <v>236</v>
      </c>
      <c r="B18" s="69" t="s">
        <v>228</v>
      </c>
      <c r="C18" s="80" t="s">
        <v>237</v>
      </c>
      <c r="D18" s="40">
        <v>13025700</v>
      </c>
      <c r="E18" s="61">
        <v>2321983.31</v>
      </c>
      <c r="F18" s="43">
        <f t="shared" si="0"/>
        <v>10703716.689999999</v>
      </c>
    </row>
    <row r="19" spans="1:6" ht="33.75" x14ac:dyDescent="0.2">
      <c r="A19" s="42" t="s">
        <v>238</v>
      </c>
      <c r="B19" s="69" t="s">
        <v>228</v>
      </c>
      <c r="C19" s="80" t="s">
        <v>239</v>
      </c>
      <c r="D19" s="40">
        <v>1785300</v>
      </c>
      <c r="E19" s="61">
        <v>59155.5</v>
      </c>
      <c r="F19" s="43">
        <f t="shared" si="0"/>
        <v>1726144.5</v>
      </c>
    </row>
    <row r="20" spans="1:6" ht="33.75" x14ac:dyDescent="0.2">
      <c r="A20" s="42" t="s">
        <v>240</v>
      </c>
      <c r="B20" s="69" t="s">
        <v>228</v>
      </c>
      <c r="C20" s="80" t="s">
        <v>241</v>
      </c>
      <c r="D20" s="40">
        <v>3984600</v>
      </c>
      <c r="E20" s="61">
        <v>543233.46</v>
      </c>
      <c r="F20" s="43">
        <f t="shared" si="0"/>
        <v>3441366.54</v>
      </c>
    </row>
    <row r="21" spans="1:6" ht="22.5" x14ac:dyDescent="0.2">
      <c r="A21" s="42" t="s">
        <v>242</v>
      </c>
      <c r="B21" s="69" t="s">
        <v>228</v>
      </c>
      <c r="C21" s="80" t="s">
        <v>243</v>
      </c>
      <c r="D21" s="40">
        <v>7944600</v>
      </c>
      <c r="E21" s="61">
        <v>864444.81</v>
      </c>
      <c r="F21" s="43">
        <f t="shared" si="0"/>
        <v>7080155.1899999995</v>
      </c>
    </row>
    <row r="22" spans="1:6" ht="22.5" x14ac:dyDescent="0.2">
      <c r="A22" s="42" t="s">
        <v>244</v>
      </c>
      <c r="B22" s="69" t="s">
        <v>228</v>
      </c>
      <c r="C22" s="80" t="s">
        <v>245</v>
      </c>
      <c r="D22" s="40">
        <v>7944600</v>
      </c>
      <c r="E22" s="61">
        <v>864444.81</v>
      </c>
      <c r="F22" s="43">
        <f t="shared" si="0"/>
        <v>7080155.1899999995</v>
      </c>
    </row>
    <row r="23" spans="1:6" ht="22.5" x14ac:dyDescent="0.2">
      <c r="A23" s="42" t="s">
        <v>246</v>
      </c>
      <c r="B23" s="69" t="s">
        <v>228</v>
      </c>
      <c r="C23" s="80" t="s">
        <v>247</v>
      </c>
      <c r="D23" s="40">
        <v>7944600</v>
      </c>
      <c r="E23" s="61">
        <v>864444.81</v>
      </c>
      <c r="F23" s="43">
        <f t="shared" si="0"/>
        <v>7080155.1899999995</v>
      </c>
    </row>
    <row r="24" spans="1:6" x14ac:dyDescent="0.2">
      <c r="A24" s="42" t="s">
        <v>248</v>
      </c>
      <c r="B24" s="69" t="s">
        <v>228</v>
      </c>
      <c r="C24" s="80" t="s">
        <v>249</v>
      </c>
      <c r="D24" s="40">
        <v>5423000</v>
      </c>
      <c r="E24" s="61">
        <v>239863.58</v>
      </c>
      <c r="F24" s="43">
        <f t="shared" si="0"/>
        <v>5183136.42</v>
      </c>
    </row>
    <row r="25" spans="1:6" x14ac:dyDescent="0.2">
      <c r="A25" s="42" t="s">
        <v>250</v>
      </c>
      <c r="B25" s="69" t="s">
        <v>228</v>
      </c>
      <c r="C25" s="80" t="s">
        <v>251</v>
      </c>
      <c r="D25" s="40">
        <v>60000</v>
      </c>
      <c r="E25" s="61">
        <v>60000</v>
      </c>
      <c r="F25" s="43" t="str">
        <f t="shared" si="0"/>
        <v>-</v>
      </c>
    </row>
    <row r="26" spans="1:6" ht="78.75" x14ac:dyDescent="0.2">
      <c r="A26" s="103" t="s">
        <v>252</v>
      </c>
      <c r="B26" s="69" t="s">
        <v>228</v>
      </c>
      <c r="C26" s="80" t="s">
        <v>253</v>
      </c>
      <c r="D26" s="40">
        <v>60000</v>
      </c>
      <c r="E26" s="61">
        <v>60000</v>
      </c>
      <c r="F26" s="43" t="str">
        <f t="shared" si="0"/>
        <v>-</v>
      </c>
    </row>
    <row r="27" spans="1:6" x14ac:dyDescent="0.2">
      <c r="A27" s="42" t="s">
        <v>254</v>
      </c>
      <c r="B27" s="69" t="s">
        <v>228</v>
      </c>
      <c r="C27" s="80" t="s">
        <v>255</v>
      </c>
      <c r="D27" s="40">
        <v>363000</v>
      </c>
      <c r="E27" s="61">
        <v>179863.58</v>
      </c>
      <c r="F27" s="43">
        <f t="shared" si="0"/>
        <v>183136.42</v>
      </c>
    </row>
    <row r="28" spans="1:6" ht="22.5" x14ac:dyDescent="0.2">
      <c r="A28" s="42" t="s">
        <v>256</v>
      </c>
      <c r="B28" s="69" t="s">
        <v>228</v>
      </c>
      <c r="C28" s="80" t="s">
        <v>257</v>
      </c>
      <c r="D28" s="40">
        <v>182000</v>
      </c>
      <c r="E28" s="61">
        <v>45392</v>
      </c>
      <c r="F28" s="43">
        <f t="shared" si="0"/>
        <v>136608</v>
      </c>
    </row>
    <row r="29" spans="1:6" x14ac:dyDescent="0.2">
      <c r="A29" s="42" t="s">
        <v>258</v>
      </c>
      <c r="B29" s="69" t="s">
        <v>228</v>
      </c>
      <c r="C29" s="80" t="s">
        <v>259</v>
      </c>
      <c r="D29" s="40">
        <v>6000</v>
      </c>
      <c r="E29" s="61">
        <v>4359.75</v>
      </c>
      <c r="F29" s="43">
        <f t="shared" si="0"/>
        <v>1640.25</v>
      </c>
    </row>
    <row r="30" spans="1:6" x14ac:dyDescent="0.2">
      <c r="A30" s="42" t="s">
        <v>260</v>
      </c>
      <c r="B30" s="69" t="s">
        <v>228</v>
      </c>
      <c r="C30" s="80" t="s">
        <v>261</v>
      </c>
      <c r="D30" s="40">
        <v>175000</v>
      </c>
      <c r="E30" s="61">
        <v>130111.83</v>
      </c>
      <c r="F30" s="43">
        <f t="shared" si="0"/>
        <v>44888.17</v>
      </c>
    </row>
    <row r="31" spans="1:6" x14ac:dyDescent="0.2">
      <c r="A31" s="42" t="s">
        <v>262</v>
      </c>
      <c r="B31" s="69" t="s">
        <v>228</v>
      </c>
      <c r="C31" s="80" t="s">
        <v>263</v>
      </c>
      <c r="D31" s="40">
        <v>5000000</v>
      </c>
      <c r="E31" s="61" t="s">
        <v>55</v>
      </c>
      <c r="F31" s="43" t="str">
        <f t="shared" si="0"/>
        <v>-</v>
      </c>
    </row>
    <row r="32" spans="1:6" ht="45" x14ac:dyDescent="0.2">
      <c r="A32" s="88" t="s">
        <v>264</v>
      </c>
      <c r="B32" s="89" t="s">
        <v>228</v>
      </c>
      <c r="C32" s="90" t="s">
        <v>265</v>
      </c>
      <c r="D32" s="91">
        <v>24996200</v>
      </c>
      <c r="E32" s="92">
        <v>3713624.68</v>
      </c>
      <c r="F32" s="93">
        <f t="shared" si="0"/>
        <v>21282575.32</v>
      </c>
    </row>
    <row r="33" spans="1:6" ht="56.25" x14ac:dyDescent="0.2">
      <c r="A33" s="42" t="s">
        <v>232</v>
      </c>
      <c r="B33" s="69" t="s">
        <v>228</v>
      </c>
      <c r="C33" s="80" t="s">
        <v>266</v>
      </c>
      <c r="D33" s="40">
        <v>18795600</v>
      </c>
      <c r="E33" s="61">
        <v>2924372.27</v>
      </c>
      <c r="F33" s="43">
        <f t="shared" si="0"/>
        <v>15871227.73</v>
      </c>
    </row>
    <row r="34" spans="1:6" ht="22.5" x14ac:dyDescent="0.2">
      <c r="A34" s="42" t="s">
        <v>234</v>
      </c>
      <c r="B34" s="69" t="s">
        <v>228</v>
      </c>
      <c r="C34" s="80" t="s">
        <v>267</v>
      </c>
      <c r="D34" s="40">
        <v>18795600</v>
      </c>
      <c r="E34" s="61">
        <v>2924372.27</v>
      </c>
      <c r="F34" s="43">
        <f t="shared" si="0"/>
        <v>15871227.73</v>
      </c>
    </row>
    <row r="35" spans="1:6" ht="22.5" x14ac:dyDescent="0.2">
      <c r="A35" s="42" t="s">
        <v>236</v>
      </c>
      <c r="B35" s="69" t="s">
        <v>228</v>
      </c>
      <c r="C35" s="80" t="s">
        <v>268</v>
      </c>
      <c r="D35" s="40">
        <v>13025700</v>
      </c>
      <c r="E35" s="61">
        <v>2321983.31</v>
      </c>
      <c r="F35" s="43">
        <f t="shared" si="0"/>
        <v>10703716.689999999</v>
      </c>
    </row>
    <row r="36" spans="1:6" ht="33.75" x14ac:dyDescent="0.2">
      <c r="A36" s="42" t="s">
        <v>238</v>
      </c>
      <c r="B36" s="69" t="s">
        <v>228</v>
      </c>
      <c r="C36" s="80" t="s">
        <v>269</v>
      </c>
      <c r="D36" s="40">
        <v>1785300</v>
      </c>
      <c r="E36" s="61">
        <v>59155.5</v>
      </c>
      <c r="F36" s="43">
        <f t="shared" si="0"/>
        <v>1726144.5</v>
      </c>
    </row>
    <row r="37" spans="1:6" ht="33.75" x14ac:dyDescent="0.2">
      <c r="A37" s="42" t="s">
        <v>240</v>
      </c>
      <c r="B37" s="69" t="s">
        <v>228</v>
      </c>
      <c r="C37" s="80" t="s">
        <v>270</v>
      </c>
      <c r="D37" s="40">
        <v>3984600</v>
      </c>
      <c r="E37" s="61">
        <v>543233.46</v>
      </c>
      <c r="F37" s="43">
        <f t="shared" si="0"/>
        <v>3441366.54</v>
      </c>
    </row>
    <row r="38" spans="1:6" ht="22.5" x14ac:dyDescent="0.2">
      <c r="A38" s="42" t="s">
        <v>242</v>
      </c>
      <c r="B38" s="69" t="s">
        <v>228</v>
      </c>
      <c r="C38" s="80" t="s">
        <v>271</v>
      </c>
      <c r="D38" s="40">
        <v>5867600</v>
      </c>
      <c r="E38" s="61">
        <v>639388.82999999996</v>
      </c>
      <c r="F38" s="43">
        <f t="shared" si="0"/>
        <v>5228211.17</v>
      </c>
    </row>
    <row r="39" spans="1:6" ht="22.5" x14ac:dyDescent="0.2">
      <c r="A39" s="42" t="s">
        <v>244</v>
      </c>
      <c r="B39" s="69" t="s">
        <v>228</v>
      </c>
      <c r="C39" s="80" t="s">
        <v>272</v>
      </c>
      <c r="D39" s="40">
        <v>5867600</v>
      </c>
      <c r="E39" s="61">
        <v>639388.82999999996</v>
      </c>
      <c r="F39" s="43">
        <f t="shared" si="0"/>
        <v>5228211.17</v>
      </c>
    </row>
    <row r="40" spans="1:6" ht="22.5" x14ac:dyDescent="0.2">
      <c r="A40" s="42" t="s">
        <v>246</v>
      </c>
      <c r="B40" s="69" t="s">
        <v>228</v>
      </c>
      <c r="C40" s="80" t="s">
        <v>273</v>
      </c>
      <c r="D40" s="40">
        <v>5867600</v>
      </c>
      <c r="E40" s="61">
        <v>639388.82999999996</v>
      </c>
      <c r="F40" s="43">
        <f t="shared" si="0"/>
        <v>5228211.17</v>
      </c>
    </row>
    <row r="41" spans="1:6" x14ac:dyDescent="0.2">
      <c r="A41" s="42" t="s">
        <v>248</v>
      </c>
      <c r="B41" s="69" t="s">
        <v>228</v>
      </c>
      <c r="C41" s="80" t="s">
        <v>274</v>
      </c>
      <c r="D41" s="40">
        <v>333000</v>
      </c>
      <c r="E41" s="61">
        <v>149863.57999999999</v>
      </c>
      <c r="F41" s="43">
        <f t="shared" si="0"/>
        <v>183136.42</v>
      </c>
    </row>
    <row r="42" spans="1:6" x14ac:dyDescent="0.2">
      <c r="A42" s="42" t="s">
        <v>250</v>
      </c>
      <c r="B42" s="69" t="s">
        <v>228</v>
      </c>
      <c r="C42" s="80" t="s">
        <v>275</v>
      </c>
      <c r="D42" s="40">
        <v>60000</v>
      </c>
      <c r="E42" s="61">
        <v>60000</v>
      </c>
      <c r="F42" s="43" t="str">
        <f t="shared" si="0"/>
        <v>-</v>
      </c>
    </row>
    <row r="43" spans="1:6" ht="78.75" x14ac:dyDescent="0.2">
      <c r="A43" s="103" t="s">
        <v>252</v>
      </c>
      <c r="B43" s="69" t="s">
        <v>228</v>
      </c>
      <c r="C43" s="80" t="s">
        <v>276</v>
      </c>
      <c r="D43" s="40">
        <v>60000</v>
      </c>
      <c r="E43" s="61">
        <v>60000</v>
      </c>
      <c r="F43" s="43" t="str">
        <f t="shared" si="0"/>
        <v>-</v>
      </c>
    </row>
    <row r="44" spans="1:6" x14ac:dyDescent="0.2">
      <c r="A44" s="42" t="s">
        <v>254</v>
      </c>
      <c r="B44" s="69" t="s">
        <v>228</v>
      </c>
      <c r="C44" s="80" t="s">
        <v>277</v>
      </c>
      <c r="D44" s="40">
        <v>273000</v>
      </c>
      <c r="E44" s="61">
        <v>89863.58</v>
      </c>
      <c r="F44" s="43">
        <f t="shared" si="0"/>
        <v>183136.41999999998</v>
      </c>
    </row>
    <row r="45" spans="1:6" ht="22.5" x14ac:dyDescent="0.2">
      <c r="A45" s="42" t="s">
        <v>256</v>
      </c>
      <c r="B45" s="69" t="s">
        <v>228</v>
      </c>
      <c r="C45" s="80" t="s">
        <v>278</v>
      </c>
      <c r="D45" s="40">
        <v>182000</v>
      </c>
      <c r="E45" s="61">
        <v>45392</v>
      </c>
      <c r="F45" s="43">
        <f t="shared" si="0"/>
        <v>136608</v>
      </c>
    </row>
    <row r="46" spans="1:6" x14ac:dyDescent="0.2">
      <c r="A46" s="42" t="s">
        <v>258</v>
      </c>
      <c r="B46" s="69" t="s">
        <v>228</v>
      </c>
      <c r="C46" s="80" t="s">
        <v>279</v>
      </c>
      <c r="D46" s="40">
        <v>6000</v>
      </c>
      <c r="E46" s="61">
        <v>4359.75</v>
      </c>
      <c r="F46" s="43">
        <f t="shared" si="0"/>
        <v>1640.25</v>
      </c>
    </row>
    <row r="47" spans="1:6" x14ac:dyDescent="0.2">
      <c r="A47" s="42" t="s">
        <v>260</v>
      </c>
      <c r="B47" s="69" t="s">
        <v>228</v>
      </c>
      <c r="C47" s="80" t="s">
        <v>280</v>
      </c>
      <c r="D47" s="40">
        <v>85000</v>
      </c>
      <c r="E47" s="61">
        <v>40111.83</v>
      </c>
      <c r="F47" s="43">
        <f t="shared" si="0"/>
        <v>44888.17</v>
      </c>
    </row>
    <row r="48" spans="1:6" x14ac:dyDescent="0.2">
      <c r="A48" s="88" t="s">
        <v>281</v>
      </c>
      <c r="B48" s="89" t="s">
        <v>228</v>
      </c>
      <c r="C48" s="90" t="s">
        <v>282</v>
      </c>
      <c r="D48" s="91">
        <v>5000000</v>
      </c>
      <c r="E48" s="92" t="s">
        <v>55</v>
      </c>
      <c r="F48" s="93" t="str">
        <f t="shared" si="0"/>
        <v>-</v>
      </c>
    </row>
    <row r="49" spans="1:6" x14ac:dyDescent="0.2">
      <c r="A49" s="42" t="s">
        <v>248</v>
      </c>
      <c r="B49" s="69" t="s">
        <v>228</v>
      </c>
      <c r="C49" s="80" t="s">
        <v>283</v>
      </c>
      <c r="D49" s="40">
        <v>5000000</v>
      </c>
      <c r="E49" s="61" t="s">
        <v>55</v>
      </c>
      <c r="F49" s="43" t="str">
        <f t="shared" si="0"/>
        <v>-</v>
      </c>
    </row>
    <row r="50" spans="1:6" x14ac:dyDescent="0.2">
      <c r="A50" s="42" t="s">
        <v>262</v>
      </c>
      <c r="B50" s="69" t="s">
        <v>228</v>
      </c>
      <c r="C50" s="80" t="s">
        <v>284</v>
      </c>
      <c r="D50" s="40">
        <v>5000000</v>
      </c>
      <c r="E50" s="61" t="s">
        <v>55</v>
      </c>
      <c r="F50" s="43" t="str">
        <f t="shared" si="0"/>
        <v>-</v>
      </c>
    </row>
    <row r="51" spans="1:6" x14ac:dyDescent="0.2">
      <c r="A51" s="88" t="s">
        <v>285</v>
      </c>
      <c r="B51" s="89" t="s">
        <v>228</v>
      </c>
      <c r="C51" s="90" t="s">
        <v>286</v>
      </c>
      <c r="D51" s="91">
        <v>2167000</v>
      </c>
      <c r="E51" s="92">
        <v>315055.98</v>
      </c>
      <c r="F51" s="93">
        <f t="shared" si="0"/>
        <v>1851944.02</v>
      </c>
    </row>
    <row r="52" spans="1:6" ht="22.5" x14ac:dyDescent="0.2">
      <c r="A52" s="42" t="s">
        <v>242</v>
      </c>
      <c r="B52" s="69" t="s">
        <v>228</v>
      </c>
      <c r="C52" s="80" t="s">
        <v>287</v>
      </c>
      <c r="D52" s="40">
        <v>2077000</v>
      </c>
      <c r="E52" s="61">
        <v>225055.98</v>
      </c>
      <c r="F52" s="43">
        <f t="shared" si="0"/>
        <v>1851944.02</v>
      </c>
    </row>
    <row r="53" spans="1:6" ht="22.5" x14ac:dyDescent="0.2">
      <c r="A53" s="42" t="s">
        <v>244</v>
      </c>
      <c r="B53" s="69" t="s">
        <v>228</v>
      </c>
      <c r="C53" s="80" t="s">
        <v>288</v>
      </c>
      <c r="D53" s="40">
        <v>2077000</v>
      </c>
      <c r="E53" s="61">
        <v>225055.98</v>
      </c>
      <c r="F53" s="43">
        <f t="shared" si="0"/>
        <v>1851944.02</v>
      </c>
    </row>
    <row r="54" spans="1:6" ht="22.5" x14ac:dyDescent="0.2">
      <c r="A54" s="42" t="s">
        <v>246</v>
      </c>
      <c r="B54" s="69" t="s">
        <v>228</v>
      </c>
      <c r="C54" s="80" t="s">
        <v>289</v>
      </c>
      <c r="D54" s="40">
        <v>2077000</v>
      </c>
      <c r="E54" s="61">
        <v>225055.98</v>
      </c>
      <c r="F54" s="43">
        <f t="shared" si="0"/>
        <v>1851944.02</v>
      </c>
    </row>
    <row r="55" spans="1:6" x14ac:dyDescent="0.2">
      <c r="A55" s="42" t="s">
        <v>248</v>
      </c>
      <c r="B55" s="69" t="s">
        <v>228</v>
      </c>
      <c r="C55" s="80" t="s">
        <v>290</v>
      </c>
      <c r="D55" s="40">
        <v>90000</v>
      </c>
      <c r="E55" s="61">
        <v>90000</v>
      </c>
      <c r="F55" s="43" t="str">
        <f t="shared" si="0"/>
        <v>-</v>
      </c>
    </row>
    <row r="56" spans="1:6" x14ac:dyDescent="0.2">
      <c r="A56" s="42" t="s">
        <v>254</v>
      </c>
      <c r="B56" s="69" t="s">
        <v>228</v>
      </c>
      <c r="C56" s="80" t="s">
        <v>291</v>
      </c>
      <c r="D56" s="40">
        <v>90000</v>
      </c>
      <c r="E56" s="61">
        <v>90000</v>
      </c>
      <c r="F56" s="43" t="str">
        <f t="shared" si="0"/>
        <v>-</v>
      </c>
    </row>
    <row r="57" spans="1:6" x14ac:dyDescent="0.2">
      <c r="A57" s="42" t="s">
        <v>260</v>
      </c>
      <c r="B57" s="69" t="s">
        <v>228</v>
      </c>
      <c r="C57" s="80" t="s">
        <v>292</v>
      </c>
      <c r="D57" s="40">
        <v>90000</v>
      </c>
      <c r="E57" s="61">
        <v>90000</v>
      </c>
      <c r="F57" s="43" t="str">
        <f t="shared" si="0"/>
        <v>-</v>
      </c>
    </row>
    <row r="58" spans="1:6" ht="22.5" x14ac:dyDescent="0.2">
      <c r="A58" s="88" t="s">
        <v>293</v>
      </c>
      <c r="B58" s="89" t="s">
        <v>228</v>
      </c>
      <c r="C58" s="90" t="s">
        <v>294</v>
      </c>
      <c r="D58" s="91">
        <v>10165200</v>
      </c>
      <c r="E58" s="92">
        <v>824640.2</v>
      </c>
      <c r="F58" s="93">
        <f t="shared" si="0"/>
        <v>9340559.8000000007</v>
      </c>
    </row>
    <row r="59" spans="1:6" ht="22.5" x14ac:dyDescent="0.2">
      <c r="A59" s="42" t="s">
        <v>242</v>
      </c>
      <c r="B59" s="69" t="s">
        <v>228</v>
      </c>
      <c r="C59" s="80" t="s">
        <v>295</v>
      </c>
      <c r="D59" s="40">
        <v>1768200</v>
      </c>
      <c r="E59" s="61">
        <v>75440.2</v>
      </c>
      <c r="F59" s="43">
        <f t="shared" si="0"/>
        <v>1692759.8</v>
      </c>
    </row>
    <row r="60" spans="1:6" ht="22.5" x14ac:dyDescent="0.2">
      <c r="A60" s="42" t="s">
        <v>244</v>
      </c>
      <c r="B60" s="69" t="s">
        <v>228</v>
      </c>
      <c r="C60" s="80" t="s">
        <v>296</v>
      </c>
      <c r="D60" s="40">
        <v>1768200</v>
      </c>
      <c r="E60" s="61">
        <v>75440.2</v>
      </c>
      <c r="F60" s="43">
        <f t="shared" si="0"/>
        <v>1692759.8</v>
      </c>
    </row>
    <row r="61" spans="1:6" ht="22.5" x14ac:dyDescent="0.2">
      <c r="A61" s="42" t="s">
        <v>246</v>
      </c>
      <c r="B61" s="69" t="s">
        <v>228</v>
      </c>
      <c r="C61" s="80" t="s">
        <v>297</v>
      </c>
      <c r="D61" s="40">
        <v>1768200</v>
      </c>
      <c r="E61" s="61">
        <v>75440.2</v>
      </c>
      <c r="F61" s="43">
        <f t="shared" si="0"/>
        <v>1692759.8</v>
      </c>
    </row>
    <row r="62" spans="1:6" ht="22.5" x14ac:dyDescent="0.2">
      <c r="A62" s="42" t="s">
        <v>298</v>
      </c>
      <c r="B62" s="69" t="s">
        <v>228</v>
      </c>
      <c r="C62" s="80" t="s">
        <v>299</v>
      </c>
      <c r="D62" s="40">
        <v>5400200</v>
      </c>
      <c r="E62" s="61" t="s">
        <v>55</v>
      </c>
      <c r="F62" s="43" t="str">
        <f t="shared" si="0"/>
        <v>-</v>
      </c>
    </row>
    <row r="63" spans="1:6" x14ac:dyDescent="0.2">
      <c r="A63" s="42" t="s">
        <v>300</v>
      </c>
      <c r="B63" s="69" t="s">
        <v>228</v>
      </c>
      <c r="C63" s="80" t="s">
        <v>301</v>
      </c>
      <c r="D63" s="40">
        <v>5400200</v>
      </c>
      <c r="E63" s="61" t="s">
        <v>55</v>
      </c>
      <c r="F63" s="43" t="str">
        <f t="shared" si="0"/>
        <v>-</v>
      </c>
    </row>
    <row r="64" spans="1:6" ht="33.75" x14ac:dyDescent="0.2">
      <c r="A64" s="42" t="s">
        <v>302</v>
      </c>
      <c r="B64" s="69" t="s">
        <v>228</v>
      </c>
      <c r="C64" s="80" t="s">
        <v>303</v>
      </c>
      <c r="D64" s="40">
        <v>5400200</v>
      </c>
      <c r="E64" s="61" t="s">
        <v>55</v>
      </c>
      <c r="F64" s="43" t="str">
        <f t="shared" si="0"/>
        <v>-</v>
      </c>
    </row>
    <row r="65" spans="1:6" x14ac:dyDescent="0.2">
      <c r="A65" s="42" t="s">
        <v>304</v>
      </c>
      <c r="B65" s="69" t="s">
        <v>228</v>
      </c>
      <c r="C65" s="80" t="s">
        <v>305</v>
      </c>
      <c r="D65" s="40">
        <v>2996800</v>
      </c>
      <c r="E65" s="61">
        <v>749200</v>
      </c>
      <c r="F65" s="43">
        <f t="shared" si="0"/>
        <v>2247600</v>
      </c>
    </row>
    <row r="66" spans="1:6" x14ac:dyDescent="0.2">
      <c r="A66" s="42" t="s">
        <v>207</v>
      </c>
      <c r="B66" s="69" t="s">
        <v>228</v>
      </c>
      <c r="C66" s="80" t="s">
        <v>306</v>
      </c>
      <c r="D66" s="40">
        <v>2996800</v>
      </c>
      <c r="E66" s="61">
        <v>749200</v>
      </c>
      <c r="F66" s="43">
        <f t="shared" si="0"/>
        <v>2247600</v>
      </c>
    </row>
    <row r="67" spans="1:6" ht="33.75" x14ac:dyDescent="0.2">
      <c r="A67" s="88" t="s">
        <v>307</v>
      </c>
      <c r="B67" s="89" t="s">
        <v>228</v>
      </c>
      <c r="C67" s="90" t="s">
        <v>308</v>
      </c>
      <c r="D67" s="91">
        <v>8712200</v>
      </c>
      <c r="E67" s="92">
        <v>749200</v>
      </c>
      <c r="F67" s="93">
        <f t="shared" si="0"/>
        <v>7963000</v>
      </c>
    </row>
    <row r="68" spans="1:6" ht="22.5" x14ac:dyDescent="0.2">
      <c r="A68" s="42" t="s">
        <v>242</v>
      </c>
      <c r="B68" s="69" t="s">
        <v>228</v>
      </c>
      <c r="C68" s="80" t="s">
        <v>309</v>
      </c>
      <c r="D68" s="40">
        <v>315200</v>
      </c>
      <c r="E68" s="61" t="s">
        <v>55</v>
      </c>
      <c r="F68" s="43" t="str">
        <f t="shared" si="0"/>
        <v>-</v>
      </c>
    </row>
    <row r="69" spans="1:6" ht="22.5" x14ac:dyDescent="0.2">
      <c r="A69" s="42" t="s">
        <v>244</v>
      </c>
      <c r="B69" s="69" t="s">
        <v>228</v>
      </c>
      <c r="C69" s="80" t="s">
        <v>310</v>
      </c>
      <c r="D69" s="40">
        <v>315200</v>
      </c>
      <c r="E69" s="61" t="s">
        <v>55</v>
      </c>
      <c r="F69" s="43" t="str">
        <f t="shared" si="0"/>
        <v>-</v>
      </c>
    </row>
    <row r="70" spans="1:6" ht="22.5" x14ac:dyDescent="0.2">
      <c r="A70" s="42" t="s">
        <v>246</v>
      </c>
      <c r="B70" s="69" t="s">
        <v>228</v>
      </c>
      <c r="C70" s="80" t="s">
        <v>311</v>
      </c>
      <c r="D70" s="40">
        <v>315200</v>
      </c>
      <c r="E70" s="61" t="s">
        <v>55</v>
      </c>
      <c r="F70" s="43" t="str">
        <f t="shared" si="0"/>
        <v>-</v>
      </c>
    </row>
    <row r="71" spans="1:6" ht="22.5" x14ac:dyDescent="0.2">
      <c r="A71" s="42" t="s">
        <v>298</v>
      </c>
      <c r="B71" s="69" t="s">
        <v>228</v>
      </c>
      <c r="C71" s="80" t="s">
        <v>312</v>
      </c>
      <c r="D71" s="40">
        <v>5400200</v>
      </c>
      <c r="E71" s="61" t="s">
        <v>55</v>
      </c>
      <c r="F71" s="43" t="str">
        <f t="shared" si="0"/>
        <v>-</v>
      </c>
    </row>
    <row r="72" spans="1:6" x14ac:dyDescent="0.2">
      <c r="A72" s="42" t="s">
        <v>300</v>
      </c>
      <c r="B72" s="69" t="s">
        <v>228</v>
      </c>
      <c r="C72" s="80" t="s">
        <v>313</v>
      </c>
      <c r="D72" s="40">
        <v>5400200</v>
      </c>
      <c r="E72" s="61" t="s">
        <v>55</v>
      </c>
      <c r="F72" s="43" t="str">
        <f t="shared" si="0"/>
        <v>-</v>
      </c>
    </row>
    <row r="73" spans="1:6" ht="33.75" x14ac:dyDescent="0.2">
      <c r="A73" s="42" t="s">
        <v>302</v>
      </c>
      <c r="B73" s="69" t="s">
        <v>228</v>
      </c>
      <c r="C73" s="80" t="s">
        <v>314</v>
      </c>
      <c r="D73" s="40">
        <v>5400200</v>
      </c>
      <c r="E73" s="61" t="s">
        <v>55</v>
      </c>
      <c r="F73" s="43" t="str">
        <f t="shared" si="0"/>
        <v>-</v>
      </c>
    </row>
    <row r="74" spans="1:6" x14ac:dyDescent="0.2">
      <c r="A74" s="42" t="s">
        <v>304</v>
      </c>
      <c r="B74" s="69" t="s">
        <v>228</v>
      </c>
      <c r="C74" s="80" t="s">
        <v>315</v>
      </c>
      <c r="D74" s="40">
        <v>2996800</v>
      </c>
      <c r="E74" s="61">
        <v>749200</v>
      </c>
      <c r="F74" s="43">
        <f t="shared" si="0"/>
        <v>2247600</v>
      </c>
    </row>
    <row r="75" spans="1:6" x14ac:dyDescent="0.2">
      <c r="A75" s="42" t="s">
        <v>207</v>
      </c>
      <c r="B75" s="69" t="s">
        <v>228</v>
      </c>
      <c r="C75" s="80" t="s">
        <v>316</v>
      </c>
      <c r="D75" s="40">
        <v>2996800</v>
      </c>
      <c r="E75" s="61">
        <v>749200</v>
      </c>
      <c r="F75" s="43">
        <f t="shared" si="0"/>
        <v>2247600</v>
      </c>
    </row>
    <row r="76" spans="1:6" ht="22.5" x14ac:dyDescent="0.2">
      <c r="A76" s="88" t="s">
        <v>317</v>
      </c>
      <c r="B76" s="89" t="s">
        <v>228</v>
      </c>
      <c r="C76" s="90" t="s">
        <v>318</v>
      </c>
      <c r="D76" s="91">
        <v>1453000</v>
      </c>
      <c r="E76" s="92">
        <v>75440.2</v>
      </c>
      <c r="F76" s="93">
        <f t="shared" si="0"/>
        <v>1377559.8</v>
      </c>
    </row>
    <row r="77" spans="1:6" ht="22.5" x14ac:dyDescent="0.2">
      <c r="A77" s="42" t="s">
        <v>242</v>
      </c>
      <c r="B77" s="69" t="s">
        <v>228</v>
      </c>
      <c r="C77" s="80" t="s">
        <v>319</v>
      </c>
      <c r="D77" s="40">
        <v>1453000</v>
      </c>
      <c r="E77" s="61">
        <v>75440.2</v>
      </c>
      <c r="F77" s="43">
        <f t="shared" si="0"/>
        <v>1377559.8</v>
      </c>
    </row>
    <row r="78" spans="1:6" ht="22.5" x14ac:dyDescent="0.2">
      <c r="A78" s="42" t="s">
        <v>244</v>
      </c>
      <c r="B78" s="69" t="s">
        <v>228</v>
      </c>
      <c r="C78" s="80" t="s">
        <v>320</v>
      </c>
      <c r="D78" s="40">
        <v>1453000</v>
      </c>
      <c r="E78" s="61">
        <v>75440.2</v>
      </c>
      <c r="F78" s="43">
        <f t="shared" si="0"/>
        <v>1377559.8</v>
      </c>
    </row>
    <row r="79" spans="1:6" ht="22.5" x14ac:dyDescent="0.2">
      <c r="A79" s="42" t="s">
        <v>246</v>
      </c>
      <c r="B79" s="69" t="s">
        <v>228</v>
      </c>
      <c r="C79" s="80" t="s">
        <v>321</v>
      </c>
      <c r="D79" s="40">
        <v>1453000</v>
      </c>
      <c r="E79" s="61">
        <v>75440.2</v>
      </c>
      <c r="F79" s="43">
        <f t="shared" ref="F79:F142" si="1">IF(OR(D79="-",E79&gt;=D79),"-",D79-IF(E79="-",0,E79))</f>
        <v>1377559.8</v>
      </c>
    </row>
    <row r="80" spans="1:6" x14ac:dyDescent="0.2">
      <c r="A80" s="88" t="s">
        <v>322</v>
      </c>
      <c r="B80" s="89" t="s">
        <v>228</v>
      </c>
      <c r="C80" s="90" t="s">
        <v>323</v>
      </c>
      <c r="D80" s="91">
        <v>168410500</v>
      </c>
      <c r="E80" s="92">
        <v>12715600.550000001</v>
      </c>
      <c r="F80" s="93">
        <f t="shared" si="1"/>
        <v>155694899.44999999</v>
      </c>
    </row>
    <row r="81" spans="1:6" ht="22.5" x14ac:dyDescent="0.2">
      <c r="A81" s="42" t="s">
        <v>242</v>
      </c>
      <c r="B81" s="69" t="s">
        <v>228</v>
      </c>
      <c r="C81" s="80" t="s">
        <v>324</v>
      </c>
      <c r="D81" s="40">
        <v>100920200</v>
      </c>
      <c r="E81" s="61">
        <v>12715600.550000001</v>
      </c>
      <c r="F81" s="43">
        <f t="shared" si="1"/>
        <v>88204599.450000003</v>
      </c>
    </row>
    <row r="82" spans="1:6" ht="22.5" x14ac:dyDescent="0.2">
      <c r="A82" s="42" t="s">
        <v>244</v>
      </c>
      <c r="B82" s="69" t="s">
        <v>228</v>
      </c>
      <c r="C82" s="80" t="s">
        <v>325</v>
      </c>
      <c r="D82" s="40">
        <v>100920200</v>
      </c>
      <c r="E82" s="61">
        <v>12715600.550000001</v>
      </c>
      <c r="F82" s="43">
        <f t="shared" si="1"/>
        <v>88204599.450000003</v>
      </c>
    </row>
    <row r="83" spans="1:6" ht="22.5" x14ac:dyDescent="0.2">
      <c r="A83" s="42" t="s">
        <v>326</v>
      </c>
      <c r="B83" s="69" t="s">
        <v>228</v>
      </c>
      <c r="C83" s="80" t="s">
        <v>327</v>
      </c>
      <c r="D83" s="40">
        <v>10000000</v>
      </c>
      <c r="E83" s="61" t="s">
        <v>55</v>
      </c>
      <c r="F83" s="43" t="str">
        <f t="shared" si="1"/>
        <v>-</v>
      </c>
    </row>
    <row r="84" spans="1:6" ht="22.5" x14ac:dyDescent="0.2">
      <c r="A84" s="42" t="s">
        <v>246</v>
      </c>
      <c r="B84" s="69" t="s">
        <v>228</v>
      </c>
      <c r="C84" s="80" t="s">
        <v>328</v>
      </c>
      <c r="D84" s="40">
        <v>90920200</v>
      </c>
      <c r="E84" s="61">
        <v>12715600.550000001</v>
      </c>
      <c r="F84" s="43">
        <f t="shared" si="1"/>
        <v>78204599.450000003</v>
      </c>
    </row>
    <row r="85" spans="1:6" ht="22.5" x14ac:dyDescent="0.2">
      <c r="A85" s="42" t="s">
        <v>298</v>
      </c>
      <c r="B85" s="69" t="s">
        <v>228</v>
      </c>
      <c r="C85" s="80" t="s">
        <v>329</v>
      </c>
      <c r="D85" s="40">
        <v>65238700</v>
      </c>
      <c r="E85" s="61" t="s">
        <v>55</v>
      </c>
      <c r="F85" s="43" t="str">
        <f t="shared" si="1"/>
        <v>-</v>
      </c>
    </row>
    <row r="86" spans="1:6" x14ac:dyDescent="0.2">
      <c r="A86" s="42" t="s">
        <v>300</v>
      </c>
      <c r="B86" s="69" t="s">
        <v>228</v>
      </c>
      <c r="C86" s="80" t="s">
        <v>330</v>
      </c>
      <c r="D86" s="40">
        <v>65238700</v>
      </c>
      <c r="E86" s="61" t="s">
        <v>55</v>
      </c>
      <c r="F86" s="43" t="str">
        <f t="shared" si="1"/>
        <v>-</v>
      </c>
    </row>
    <row r="87" spans="1:6" ht="33.75" x14ac:dyDescent="0.2">
      <c r="A87" s="42" t="s">
        <v>302</v>
      </c>
      <c r="B87" s="69" t="s">
        <v>228</v>
      </c>
      <c r="C87" s="80" t="s">
        <v>331</v>
      </c>
      <c r="D87" s="40">
        <v>65238700</v>
      </c>
      <c r="E87" s="61" t="s">
        <v>55</v>
      </c>
      <c r="F87" s="43" t="str">
        <f t="shared" si="1"/>
        <v>-</v>
      </c>
    </row>
    <row r="88" spans="1:6" x14ac:dyDescent="0.2">
      <c r="A88" s="42" t="s">
        <v>248</v>
      </c>
      <c r="B88" s="69" t="s">
        <v>228</v>
      </c>
      <c r="C88" s="80" t="s">
        <v>332</v>
      </c>
      <c r="D88" s="40">
        <v>2251600</v>
      </c>
      <c r="E88" s="61" t="s">
        <v>55</v>
      </c>
      <c r="F88" s="43" t="str">
        <f t="shared" si="1"/>
        <v>-</v>
      </c>
    </row>
    <row r="89" spans="1:6" ht="45" x14ac:dyDescent="0.2">
      <c r="A89" s="42" t="s">
        <v>333</v>
      </c>
      <c r="B89" s="69" t="s">
        <v>228</v>
      </c>
      <c r="C89" s="80" t="s">
        <v>334</v>
      </c>
      <c r="D89" s="40">
        <v>2251600</v>
      </c>
      <c r="E89" s="61" t="s">
        <v>55</v>
      </c>
      <c r="F89" s="43" t="str">
        <f t="shared" si="1"/>
        <v>-</v>
      </c>
    </row>
    <row r="90" spans="1:6" ht="45" x14ac:dyDescent="0.2">
      <c r="A90" s="42" t="s">
        <v>335</v>
      </c>
      <c r="B90" s="69" t="s">
        <v>228</v>
      </c>
      <c r="C90" s="80" t="s">
        <v>336</v>
      </c>
      <c r="D90" s="40">
        <v>2251600</v>
      </c>
      <c r="E90" s="61" t="s">
        <v>55</v>
      </c>
      <c r="F90" s="43" t="str">
        <f t="shared" si="1"/>
        <v>-</v>
      </c>
    </row>
    <row r="91" spans="1:6" x14ac:dyDescent="0.2">
      <c r="A91" s="88" t="s">
        <v>337</v>
      </c>
      <c r="B91" s="89" t="s">
        <v>228</v>
      </c>
      <c r="C91" s="90" t="s">
        <v>338</v>
      </c>
      <c r="D91" s="91">
        <v>250000</v>
      </c>
      <c r="E91" s="92" t="s">
        <v>55</v>
      </c>
      <c r="F91" s="93" t="str">
        <f t="shared" si="1"/>
        <v>-</v>
      </c>
    </row>
    <row r="92" spans="1:6" ht="22.5" x14ac:dyDescent="0.2">
      <c r="A92" s="42" t="s">
        <v>242</v>
      </c>
      <c r="B92" s="69" t="s">
        <v>228</v>
      </c>
      <c r="C92" s="80" t="s">
        <v>339</v>
      </c>
      <c r="D92" s="40">
        <v>250000</v>
      </c>
      <c r="E92" s="61" t="s">
        <v>55</v>
      </c>
      <c r="F92" s="43" t="str">
        <f t="shared" si="1"/>
        <v>-</v>
      </c>
    </row>
    <row r="93" spans="1:6" ht="22.5" x14ac:dyDescent="0.2">
      <c r="A93" s="42" t="s">
        <v>244</v>
      </c>
      <c r="B93" s="69" t="s">
        <v>228</v>
      </c>
      <c r="C93" s="80" t="s">
        <v>340</v>
      </c>
      <c r="D93" s="40">
        <v>250000</v>
      </c>
      <c r="E93" s="61" t="s">
        <v>55</v>
      </c>
      <c r="F93" s="43" t="str">
        <f t="shared" si="1"/>
        <v>-</v>
      </c>
    </row>
    <row r="94" spans="1:6" ht="22.5" x14ac:dyDescent="0.2">
      <c r="A94" s="42" t="s">
        <v>246</v>
      </c>
      <c r="B94" s="69" t="s">
        <v>228</v>
      </c>
      <c r="C94" s="80" t="s">
        <v>341</v>
      </c>
      <c r="D94" s="40">
        <v>250000</v>
      </c>
      <c r="E94" s="61" t="s">
        <v>55</v>
      </c>
      <c r="F94" s="43" t="str">
        <f t="shared" si="1"/>
        <v>-</v>
      </c>
    </row>
    <row r="95" spans="1:6" x14ac:dyDescent="0.2">
      <c r="A95" s="88" t="s">
        <v>342</v>
      </c>
      <c r="B95" s="89" t="s">
        <v>228</v>
      </c>
      <c r="C95" s="90" t="s">
        <v>343</v>
      </c>
      <c r="D95" s="91">
        <v>165410500</v>
      </c>
      <c r="E95" s="92">
        <v>12715600.550000001</v>
      </c>
      <c r="F95" s="93">
        <f t="shared" si="1"/>
        <v>152694899.44999999</v>
      </c>
    </row>
    <row r="96" spans="1:6" ht="22.5" x14ac:dyDescent="0.2">
      <c r="A96" s="42" t="s">
        <v>242</v>
      </c>
      <c r="B96" s="69" t="s">
        <v>228</v>
      </c>
      <c r="C96" s="80" t="s">
        <v>344</v>
      </c>
      <c r="D96" s="40">
        <v>97920200</v>
      </c>
      <c r="E96" s="61">
        <v>12715600.550000001</v>
      </c>
      <c r="F96" s="43">
        <f t="shared" si="1"/>
        <v>85204599.450000003</v>
      </c>
    </row>
    <row r="97" spans="1:6" ht="22.5" x14ac:dyDescent="0.2">
      <c r="A97" s="42" t="s">
        <v>244</v>
      </c>
      <c r="B97" s="69" t="s">
        <v>228</v>
      </c>
      <c r="C97" s="80" t="s">
        <v>345</v>
      </c>
      <c r="D97" s="40">
        <v>97920200</v>
      </c>
      <c r="E97" s="61">
        <v>12715600.550000001</v>
      </c>
      <c r="F97" s="43">
        <f t="shared" si="1"/>
        <v>85204599.450000003</v>
      </c>
    </row>
    <row r="98" spans="1:6" ht="22.5" x14ac:dyDescent="0.2">
      <c r="A98" s="42" t="s">
        <v>326</v>
      </c>
      <c r="B98" s="69" t="s">
        <v>228</v>
      </c>
      <c r="C98" s="80" t="s">
        <v>346</v>
      </c>
      <c r="D98" s="40">
        <v>10000000</v>
      </c>
      <c r="E98" s="61" t="s">
        <v>55</v>
      </c>
      <c r="F98" s="43" t="str">
        <f t="shared" si="1"/>
        <v>-</v>
      </c>
    </row>
    <row r="99" spans="1:6" ht="22.5" x14ac:dyDescent="0.2">
      <c r="A99" s="42" t="s">
        <v>246</v>
      </c>
      <c r="B99" s="69" t="s">
        <v>228</v>
      </c>
      <c r="C99" s="80" t="s">
        <v>347</v>
      </c>
      <c r="D99" s="40">
        <v>87920200</v>
      </c>
      <c r="E99" s="61">
        <v>12715600.550000001</v>
      </c>
      <c r="F99" s="43">
        <f t="shared" si="1"/>
        <v>75204599.450000003</v>
      </c>
    </row>
    <row r="100" spans="1:6" ht="22.5" x14ac:dyDescent="0.2">
      <c r="A100" s="42" t="s">
        <v>298</v>
      </c>
      <c r="B100" s="69" t="s">
        <v>228</v>
      </c>
      <c r="C100" s="80" t="s">
        <v>348</v>
      </c>
      <c r="D100" s="40">
        <v>65238700</v>
      </c>
      <c r="E100" s="61" t="s">
        <v>55</v>
      </c>
      <c r="F100" s="43" t="str">
        <f t="shared" si="1"/>
        <v>-</v>
      </c>
    </row>
    <row r="101" spans="1:6" x14ac:dyDescent="0.2">
      <c r="A101" s="42" t="s">
        <v>300</v>
      </c>
      <c r="B101" s="69" t="s">
        <v>228</v>
      </c>
      <c r="C101" s="80" t="s">
        <v>349</v>
      </c>
      <c r="D101" s="40">
        <v>65238700</v>
      </c>
      <c r="E101" s="61" t="s">
        <v>55</v>
      </c>
      <c r="F101" s="43" t="str">
        <f t="shared" si="1"/>
        <v>-</v>
      </c>
    </row>
    <row r="102" spans="1:6" ht="33.75" x14ac:dyDescent="0.2">
      <c r="A102" s="42" t="s">
        <v>302</v>
      </c>
      <c r="B102" s="69" t="s">
        <v>228</v>
      </c>
      <c r="C102" s="80" t="s">
        <v>350</v>
      </c>
      <c r="D102" s="40">
        <v>65238700</v>
      </c>
      <c r="E102" s="61" t="s">
        <v>55</v>
      </c>
      <c r="F102" s="43" t="str">
        <f t="shared" si="1"/>
        <v>-</v>
      </c>
    </row>
    <row r="103" spans="1:6" x14ac:dyDescent="0.2">
      <c r="A103" s="42" t="s">
        <v>248</v>
      </c>
      <c r="B103" s="69" t="s">
        <v>228</v>
      </c>
      <c r="C103" s="80" t="s">
        <v>351</v>
      </c>
      <c r="D103" s="40">
        <v>2251600</v>
      </c>
      <c r="E103" s="61" t="s">
        <v>55</v>
      </c>
      <c r="F103" s="43" t="str">
        <f t="shared" si="1"/>
        <v>-</v>
      </c>
    </row>
    <row r="104" spans="1:6" ht="45" x14ac:dyDescent="0.2">
      <c r="A104" s="42" t="s">
        <v>333</v>
      </c>
      <c r="B104" s="69" t="s">
        <v>228</v>
      </c>
      <c r="C104" s="80" t="s">
        <v>352</v>
      </c>
      <c r="D104" s="40">
        <v>2251600</v>
      </c>
      <c r="E104" s="61" t="s">
        <v>55</v>
      </c>
      <c r="F104" s="43" t="str">
        <f t="shared" si="1"/>
        <v>-</v>
      </c>
    </row>
    <row r="105" spans="1:6" ht="45" x14ac:dyDescent="0.2">
      <c r="A105" s="42" t="s">
        <v>335</v>
      </c>
      <c r="B105" s="69" t="s">
        <v>228</v>
      </c>
      <c r="C105" s="80" t="s">
        <v>353</v>
      </c>
      <c r="D105" s="40">
        <v>2251600</v>
      </c>
      <c r="E105" s="61" t="s">
        <v>55</v>
      </c>
      <c r="F105" s="43" t="str">
        <f t="shared" si="1"/>
        <v>-</v>
      </c>
    </row>
    <row r="106" spans="1:6" x14ac:dyDescent="0.2">
      <c r="A106" s="88" t="s">
        <v>354</v>
      </c>
      <c r="B106" s="89" t="s">
        <v>228</v>
      </c>
      <c r="C106" s="90" t="s">
        <v>355</v>
      </c>
      <c r="D106" s="91">
        <v>2750000</v>
      </c>
      <c r="E106" s="92" t="s">
        <v>55</v>
      </c>
      <c r="F106" s="93" t="str">
        <f t="shared" si="1"/>
        <v>-</v>
      </c>
    </row>
    <row r="107" spans="1:6" ht="22.5" x14ac:dyDescent="0.2">
      <c r="A107" s="42" t="s">
        <v>242</v>
      </c>
      <c r="B107" s="69" t="s">
        <v>228</v>
      </c>
      <c r="C107" s="80" t="s">
        <v>356</v>
      </c>
      <c r="D107" s="40">
        <v>2750000</v>
      </c>
      <c r="E107" s="61" t="s">
        <v>55</v>
      </c>
      <c r="F107" s="43" t="str">
        <f t="shared" si="1"/>
        <v>-</v>
      </c>
    </row>
    <row r="108" spans="1:6" ht="22.5" x14ac:dyDescent="0.2">
      <c r="A108" s="42" t="s">
        <v>244</v>
      </c>
      <c r="B108" s="69" t="s">
        <v>228</v>
      </c>
      <c r="C108" s="80" t="s">
        <v>357</v>
      </c>
      <c r="D108" s="40">
        <v>2750000</v>
      </c>
      <c r="E108" s="61" t="s">
        <v>55</v>
      </c>
      <c r="F108" s="43" t="str">
        <f t="shared" si="1"/>
        <v>-</v>
      </c>
    </row>
    <row r="109" spans="1:6" ht="22.5" x14ac:dyDescent="0.2">
      <c r="A109" s="42" t="s">
        <v>246</v>
      </c>
      <c r="B109" s="69" t="s">
        <v>228</v>
      </c>
      <c r="C109" s="80" t="s">
        <v>358</v>
      </c>
      <c r="D109" s="40">
        <v>2750000</v>
      </c>
      <c r="E109" s="61" t="s">
        <v>55</v>
      </c>
      <c r="F109" s="43" t="str">
        <f t="shared" si="1"/>
        <v>-</v>
      </c>
    </row>
    <row r="110" spans="1:6" x14ac:dyDescent="0.2">
      <c r="A110" s="88" t="s">
        <v>359</v>
      </c>
      <c r="B110" s="89" t="s">
        <v>228</v>
      </c>
      <c r="C110" s="90" t="s">
        <v>360</v>
      </c>
      <c r="D110" s="91">
        <v>148621800</v>
      </c>
      <c r="E110" s="92">
        <v>10138990.84</v>
      </c>
      <c r="F110" s="93">
        <f t="shared" si="1"/>
        <v>138482809.16</v>
      </c>
    </row>
    <row r="111" spans="1:6" ht="56.25" x14ac:dyDescent="0.2">
      <c r="A111" s="42" t="s">
        <v>232</v>
      </c>
      <c r="B111" s="69" t="s">
        <v>228</v>
      </c>
      <c r="C111" s="80" t="s">
        <v>361</v>
      </c>
      <c r="D111" s="40">
        <v>9741000</v>
      </c>
      <c r="E111" s="61">
        <v>1241215.22</v>
      </c>
      <c r="F111" s="43">
        <f t="shared" si="1"/>
        <v>8499784.7799999993</v>
      </c>
    </row>
    <row r="112" spans="1:6" x14ac:dyDescent="0.2">
      <c r="A112" s="42" t="s">
        <v>362</v>
      </c>
      <c r="B112" s="69" t="s">
        <v>228</v>
      </c>
      <c r="C112" s="80" t="s">
        <v>363</v>
      </c>
      <c r="D112" s="40">
        <v>9741000</v>
      </c>
      <c r="E112" s="61">
        <v>1241215.22</v>
      </c>
      <c r="F112" s="43">
        <f t="shared" si="1"/>
        <v>8499784.7799999993</v>
      </c>
    </row>
    <row r="113" spans="1:6" x14ac:dyDescent="0.2">
      <c r="A113" s="42" t="s">
        <v>364</v>
      </c>
      <c r="B113" s="69" t="s">
        <v>228</v>
      </c>
      <c r="C113" s="80" t="s">
        <v>365</v>
      </c>
      <c r="D113" s="40">
        <v>7426200</v>
      </c>
      <c r="E113" s="61">
        <v>986152.71</v>
      </c>
      <c r="F113" s="43">
        <f t="shared" si="1"/>
        <v>6440047.29</v>
      </c>
    </row>
    <row r="114" spans="1:6" ht="22.5" x14ac:dyDescent="0.2">
      <c r="A114" s="42" t="s">
        <v>366</v>
      </c>
      <c r="B114" s="69" t="s">
        <v>228</v>
      </c>
      <c r="C114" s="80" t="s">
        <v>367</v>
      </c>
      <c r="D114" s="40">
        <v>72000</v>
      </c>
      <c r="E114" s="61">
        <v>4800</v>
      </c>
      <c r="F114" s="43">
        <f t="shared" si="1"/>
        <v>67200</v>
      </c>
    </row>
    <row r="115" spans="1:6" ht="33.75" x14ac:dyDescent="0.2">
      <c r="A115" s="42" t="s">
        <v>368</v>
      </c>
      <c r="B115" s="69" t="s">
        <v>228</v>
      </c>
      <c r="C115" s="80" t="s">
        <v>369</v>
      </c>
      <c r="D115" s="40">
        <v>2242800</v>
      </c>
      <c r="E115" s="61">
        <v>250262.51</v>
      </c>
      <c r="F115" s="43">
        <f t="shared" si="1"/>
        <v>1992537.49</v>
      </c>
    </row>
    <row r="116" spans="1:6" ht="22.5" x14ac:dyDescent="0.2">
      <c r="A116" s="42" t="s">
        <v>242</v>
      </c>
      <c r="B116" s="69" t="s">
        <v>228</v>
      </c>
      <c r="C116" s="80" t="s">
        <v>370</v>
      </c>
      <c r="D116" s="40">
        <v>114946700</v>
      </c>
      <c r="E116" s="61">
        <v>8465062.8599999994</v>
      </c>
      <c r="F116" s="43">
        <f t="shared" si="1"/>
        <v>106481637.14</v>
      </c>
    </row>
    <row r="117" spans="1:6" ht="22.5" x14ac:dyDescent="0.2">
      <c r="A117" s="42" t="s">
        <v>244</v>
      </c>
      <c r="B117" s="69" t="s">
        <v>228</v>
      </c>
      <c r="C117" s="80" t="s">
        <v>371</v>
      </c>
      <c r="D117" s="40">
        <v>114946700</v>
      </c>
      <c r="E117" s="61">
        <v>8465062.8599999994</v>
      </c>
      <c r="F117" s="43">
        <f t="shared" si="1"/>
        <v>106481637.14</v>
      </c>
    </row>
    <row r="118" spans="1:6" ht="22.5" x14ac:dyDescent="0.2">
      <c r="A118" s="42" t="s">
        <v>326</v>
      </c>
      <c r="B118" s="69" t="s">
        <v>228</v>
      </c>
      <c r="C118" s="80" t="s">
        <v>372</v>
      </c>
      <c r="D118" s="40">
        <v>3000000</v>
      </c>
      <c r="E118" s="61" t="s">
        <v>55</v>
      </c>
      <c r="F118" s="43" t="str">
        <f t="shared" si="1"/>
        <v>-</v>
      </c>
    </row>
    <row r="119" spans="1:6" ht="22.5" x14ac:dyDescent="0.2">
      <c r="A119" s="42" t="s">
        <v>246</v>
      </c>
      <c r="B119" s="69" t="s">
        <v>228</v>
      </c>
      <c r="C119" s="80" t="s">
        <v>373</v>
      </c>
      <c r="D119" s="40">
        <v>111946700</v>
      </c>
      <c r="E119" s="61">
        <v>8465062.8599999994</v>
      </c>
      <c r="F119" s="43">
        <f t="shared" si="1"/>
        <v>103481637.14</v>
      </c>
    </row>
    <row r="120" spans="1:6" x14ac:dyDescent="0.2">
      <c r="A120" s="42" t="s">
        <v>374</v>
      </c>
      <c r="B120" s="69" t="s">
        <v>228</v>
      </c>
      <c r="C120" s="80" t="s">
        <v>375</v>
      </c>
      <c r="D120" s="40">
        <v>60000</v>
      </c>
      <c r="E120" s="61" t="s">
        <v>55</v>
      </c>
      <c r="F120" s="43" t="str">
        <f t="shared" si="1"/>
        <v>-</v>
      </c>
    </row>
    <row r="121" spans="1:6" x14ac:dyDescent="0.2">
      <c r="A121" s="42" t="s">
        <v>376</v>
      </c>
      <c r="B121" s="69" t="s">
        <v>228</v>
      </c>
      <c r="C121" s="80" t="s">
        <v>377</v>
      </c>
      <c r="D121" s="40">
        <v>60000</v>
      </c>
      <c r="E121" s="61" t="s">
        <v>55</v>
      </c>
      <c r="F121" s="43" t="str">
        <f t="shared" si="1"/>
        <v>-</v>
      </c>
    </row>
    <row r="122" spans="1:6" ht="22.5" x14ac:dyDescent="0.2">
      <c r="A122" s="42" t="s">
        <v>298</v>
      </c>
      <c r="B122" s="69" t="s">
        <v>228</v>
      </c>
      <c r="C122" s="80" t="s">
        <v>378</v>
      </c>
      <c r="D122" s="40">
        <v>8764200</v>
      </c>
      <c r="E122" s="61" t="s">
        <v>55</v>
      </c>
      <c r="F122" s="43" t="str">
        <f t="shared" si="1"/>
        <v>-</v>
      </c>
    </row>
    <row r="123" spans="1:6" x14ac:dyDescent="0.2">
      <c r="A123" s="42" t="s">
        <v>300</v>
      </c>
      <c r="B123" s="69" t="s">
        <v>228</v>
      </c>
      <c r="C123" s="80" t="s">
        <v>379</v>
      </c>
      <c r="D123" s="40">
        <v>8764200</v>
      </c>
      <c r="E123" s="61" t="s">
        <v>55</v>
      </c>
      <c r="F123" s="43" t="str">
        <f t="shared" si="1"/>
        <v>-</v>
      </c>
    </row>
    <row r="124" spans="1:6" ht="33.75" x14ac:dyDescent="0.2">
      <c r="A124" s="42" t="s">
        <v>302</v>
      </c>
      <c r="B124" s="69" t="s">
        <v>228</v>
      </c>
      <c r="C124" s="80" t="s">
        <v>380</v>
      </c>
      <c r="D124" s="40">
        <v>8764200</v>
      </c>
      <c r="E124" s="61" t="s">
        <v>55</v>
      </c>
      <c r="F124" s="43" t="str">
        <f t="shared" si="1"/>
        <v>-</v>
      </c>
    </row>
    <row r="125" spans="1:6" x14ac:dyDescent="0.2">
      <c r="A125" s="42" t="s">
        <v>248</v>
      </c>
      <c r="B125" s="69" t="s">
        <v>228</v>
      </c>
      <c r="C125" s="80" t="s">
        <v>381</v>
      </c>
      <c r="D125" s="40">
        <v>15109900</v>
      </c>
      <c r="E125" s="61">
        <v>432712.76</v>
      </c>
      <c r="F125" s="43">
        <f t="shared" si="1"/>
        <v>14677187.24</v>
      </c>
    </row>
    <row r="126" spans="1:6" ht="45" x14ac:dyDescent="0.2">
      <c r="A126" s="42" t="s">
        <v>333</v>
      </c>
      <c r="B126" s="69" t="s">
        <v>228</v>
      </c>
      <c r="C126" s="80" t="s">
        <v>382</v>
      </c>
      <c r="D126" s="40">
        <v>14679900</v>
      </c>
      <c r="E126" s="61">
        <v>400729.51</v>
      </c>
      <c r="F126" s="43">
        <f t="shared" si="1"/>
        <v>14279170.49</v>
      </c>
    </row>
    <row r="127" spans="1:6" ht="45" x14ac:dyDescent="0.2">
      <c r="A127" s="42" t="s">
        <v>335</v>
      </c>
      <c r="B127" s="69" t="s">
        <v>228</v>
      </c>
      <c r="C127" s="80" t="s">
        <v>383</v>
      </c>
      <c r="D127" s="40">
        <v>14679900</v>
      </c>
      <c r="E127" s="61">
        <v>400729.51</v>
      </c>
      <c r="F127" s="43">
        <f t="shared" si="1"/>
        <v>14279170.49</v>
      </c>
    </row>
    <row r="128" spans="1:6" x14ac:dyDescent="0.2">
      <c r="A128" s="42" t="s">
        <v>254</v>
      </c>
      <c r="B128" s="69" t="s">
        <v>228</v>
      </c>
      <c r="C128" s="80" t="s">
        <v>384</v>
      </c>
      <c r="D128" s="40">
        <v>230000</v>
      </c>
      <c r="E128" s="61">
        <v>31983.25</v>
      </c>
      <c r="F128" s="43">
        <f t="shared" si="1"/>
        <v>198016.75</v>
      </c>
    </row>
    <row r="129" spans="1:6" ht="22.5" x14ac:dyDescent="0.2">
      <c r="A129" s="42" t="s">
        <v>256</v>
      </c>
      <c r="B129" s="69" t="s">
        <v>228</v>
      </c>
      <c r="C129" s="80" t="s">
        <v>385</v>
      </c>
      <c r="D129" s="40">
        <v>75000</v>
      </c>
      <c r="E129" s="61" t="s">
        <v>55</v>
      </c>
      <c r="F129" s="43" t="str">
        <f t="shared" si="1"/>
        <v>-</v>
      </c>
    </row>
    <row r="130" spans="1:6" x14ac:dyDescent="0.2">
      <c r="A130" s="42" t="s">
        <v>258</v>
      </c>
      <c r="B130" s="69" t="s">
        <v>228</v>
      </c>
      <c r="C130" s="80" t="s">
        <v>386</v>
      </c>
      <c r="D130" s="40">
        <v>149000</v>
      </c>
      <c r="E130" s="61">
        <v>31983.25</v>
      </c>
      <c r="F130" s="43">
        <f t="shared" si="1"/>
        <v>117016.75</v>
      </c>
    </row>
    <row r="131" spans="1:6" x14ac:dyDescent="0.2">
      <c r="A131" s="42" t="s">
        <v>260</v>
      </c>
      <c r="B131" s="69" t="s">
        <v>228</v>
      </c>
      <c r="C131" s="80" t="s">
        <v>387</v>
      </c>
      <c r="D131" s="40">
        <v>6000</v>
      </c>
      <c r="E131" s="61" t="s">
        <v>55</v>
      </c>
      <c r="F131" s="43" t="str">
        <f t="shared" si="1"/>
        <v>-</v>
      </c>
    </row>
    <row r="132" spans="1:6" x14ac:dyDescent="0.2">
      <c r="A132" s="42" t="s">
        <v>388</v>
      </c>
      <c r="B132" s="69" t="s">
        <v>228</v>
      </c>
      <c r="C132" s="80" t="s">
        <v>389</v>
      </c>
      <c r="D132" s="40">
        <v>200000</v>
      </c>
      <c r="E132" s="61" t="s">
        <v>55</v>
      </c>
      <c r="F132" s="43" t="str">
        <f t="shared" si="1"/>
        <v>-</v>
      </c>
    </row>
    <row r="133" spans="1:6" x14ac:dyDescent="0.2">
      <c r="A133" s="88" t="s">
        <v>390</v>
      </c>
      <c r="B133" s="89" t="s">
        <v>228</v>
      </c>
      <c r="C133" s="90" t="s">
        <v>391</v>
      </c>
      <c r="D133" s="91">
        <v>9989800</v>
      </c>
      <c r="E133" s="92">
        <v>181617.44</v>
      </c>
      <c r="F133" s="93">
        <f t="shared" si="1"/>
        <v>9808182.5600000005</v>
      </c>
    </row>
    <row r="134" spans="1:6" ht="22.5" x14ac:dyDescent="0.2">
      <c r="A134" s="42" t="s">
        <v>242</v>
      </c>
      <c r="B134" s="69" t="s">
        <v>228</v>
      </c>
      <c r="C134" s="80" t="s">
        <v>392</v>
      </c>
      <c r="D134" s="40">
        <v>1989800</v>
      </c>
      <c r="E134" s="61">
        <v>181617.44</v>
      </c>
      <c r="F134" s="43">
        <f t="shared" si="1"/>
        <v>1808182.56</v>
      </c>
    </row>
    <row r="135" spans="1:6" ht="22.5" x14ac:dyDescent="0.2">
      <c r="A135" s="42" t="s">
        <v>244</v>
      </c>
      <c r="B135" s="69" t="s">
        <v>228</v>
      </c>
      <c r="C135" s="80" t="s">
        <v>393</v>
      </c>
      <c r="D135" s="40">
        <v>1989800</v>
      </c>
      <c r="E135" s="61">
        <v>181617.44</v>
      </c>
      <c r="F135" s="43">
        <f t="shared" si="1"/>
        <v>1808182.56</v>
      </c>
    </row>
    <row r="136" spans="1:6" ht="22.5" x14ac:dyDescent="0.2">
      <c r="A136" s="42" t="s">
        <v>246</v>
      </c>
      <c r="B136" s="69" t="s">
        <v>228</v>
      </c>
      <c r="C136" s="80" t="s">
        <v>394</v>
      </c>
      <c r="D136" s="40">
        <v>1989800</v>
      </c>
      <c r="E136" s="61">
        <v>181617.44</v>
      </c>
      <c r="F136" s="43">
        <f t="shared" si="1"/>
        <v>1808182.56</v>
      </c>
    </row>
    <row r="137" spans="1:6" x14ac:dyDescent="0.2">
      <c r="A137" s="42" t="s">
        <v>248</v>
      </c>
      <c r="B137" s="69" t="s">
        <v>228</v>
      </c>
      <c r="C137" s="80" t="s">
        <v>395</v>
      </c>
      <c r="D137" s="40">
        <v>8000000</v>
      </c>
      <c r="E137" s="61" t="s">
        <v>55</v>
      </c>
      <c r="F137" s="43" t="str">
        <f t="shared" si="1"/>
        <v>-</v>
      </c>
    </row>
    <row r="138" spans="1:6" ht="45" x14ac:dyDescent="0.2">
      <c r="A138" s="42" t="s">
        <v>333</v>
      </c>
      <c r="B138" s="69" t="s">
        <v>228</v>
      </c>
      <c r="C138" s="80" t="s">
        <v>396</v>
      </c>
      <c r="D138" s="40">
        <v>8000000</v>
      </c>
      <c r="E138" s="61" t="s">
        <v>55</v>
      </c>
      <c r="F138" s="43" t="str">
        <f t="shared" si="1"/>
        <v>-</v>
      </c>
    </row>
    <row r="139" spans="1:6" ht="45" x14ac:dyDescent="0.2">
      <c r="A139" s="42" t="s">
        <v>335</v>
      </c>
      <c r="B139" s="69" t="s">
        <v>228</v>
      </c>
      <c r="C139" s="80" t="s">
        <v>397</v>
      </c>
      <c r="D139" s="40">
        <v>8000000</v>
      </c>
      <c r="E139" s="61" t="s">
        <v>55</v>
      </c>
      <c r="F139" s="43" t="str">
        <f t="shared" si="1"/>
        <v>-</v>
      </c>
    </row>
    <row r="140" spans="1:6" x14ac:dyDescent="0.2">
      <c r="A140" s="88" t="s">
        <v>398</v>
      </c>
      <c r="B140" s="89" t="s">
        <v>228</v>
      </c>
      <c r="C140" s="90" t="s">
        <v>399</v>
      </c>
      <c r="D140" s="91">
        <v>37309800</v>
      </c>
      <c r="E140" s="92">
        <v>457712.76</v>
      </c>
      <c r="F140" s="93">
        <f t="shared" si="1"/>
        <v>36852087.240000002</v>
      </c>
    </row>
    <row r="141" spans="1:6" ht="22.5" x14ac:dyDescent="0.2">
      <c r="A141" s="42" t="s">
        <v>242</v>
      </c>
      <c r="B141" s="69" t="s">
        <v>228</v>
      </c>
      <c r="C141" s="80" t="s">
        <v>400</v>
      </c>
      <c r="D141" s="40">
        <v>25305900</v>
      </c>
      <c r="E141" s="61">
        <v>25000</v>
      </c>
      <c r="F141" s="43">
        <f t="shared" si="1"/>
        <v>25280900</v>
      </c>
    </row>
    <row r="142" spans="1:6" ht="22.5" x14ac:dyDescent="0.2">
      <c r="A142" s="42" t="s">
        <v>244</v>
      </c>
      <c r="B142" s="69" t="s">
        <v>228</v>
      </c>
      <c r="C142" s="80" t="s">
        <v>401</v>
      </c>
      <c r="D142" s="40">
        <v>25305900</v>
      </c>
      <c r="E142" s="61">
        <v>25000</v>
      </c>
      <c r="F142" s="43">
        <f t="shared" si="1"/>
        <v>25280900</v>
      </c>
    </row>
    <row r="143" spans="1:6" ht="22.5" x14ac:dyDescent="0.2">
      <c r="A143" s="42" t="s">
        <v>326</v>
      </c>
      <c r="B143" s="69" t="s">
        <v>228</v>
      </c>
      <c r="C143" s="80" t="s">
        <v>402</v>
      </c>
      <c r="D143" s="40">
        <v>3000000</v>
      </c>
      <c r="E143" s="61" t="s">
        <v>55</v>
      </c>
      <c r="F143" s="43" t="str">
        <f t="shared" ref="F143:F206" si="2">IF(OR(D143="-",E143&gt;=D143),"-",D143-IF(E143="-",0,E143))</f>
        <v>-</v>
      </c>
    </row>
    <row r="144" spans="1:6" ht="22.5" x14ac:dyDescent="0.2">
      <c r="A144" s="42" t="s">
        <v>246</v>
      </c>
      <c r="B144" s="69" t="s">
        <v>228</v>
      </c>
      <c r="C144" s="80" t="s">
        <v>403</v>
      </c>
      <c r="D144" s="40">
        <v>22305900</v>
      </c>
      <c r="E144" s="61">
        <v>25000</v>
      </c>
      <c r="F144" s="43">
        <f t="shared" si="2"/>
        <v>22280900</v>
      </c>
    </row>
    <row r="145" spans="1:6" ht="22.5" x14ac:dyDescent="0.2">
      <c r="A145" s="42" t="s">
        <v>298</v>
      </c>
      <c r="B145" s="69" t="s">
        <v>228</v>
      </c>
      <c r="C145" s="80" t="s">
        <v>404</v>
      </c>
      <c r="D145" s="40">
        <v>6194000</v>
      </c>
      <c r="E145" s="61" t="s">
        <v>55</v>
      </c>
      <c r="F145" s="43" t="str">
        <f t="shared" si="2"/>
        <v>-</v>
      </c>
    </row>
    <row r="146" spans="1:6" x14ac:dyDescent="0.2">
      <c r="A146" s="42" t="s">
        <v>300</v>
      </c>
      <c r="B146" s="69" t="s">
        <v>228</v>
      </c>
      <c r="C146" s="80" t="s">
        <v>405</v>
      </c>
      <c r="D146" s="40">
        <v>6194000</v>
      </c>
      <c r="E146" s="61" t="s">
        <v>55</v>
      </c>
      <c r="F146" s="43" t="str">
        <f t="shared" si="2"/>
        <v>-</v>
      </c>
    </row>
    <row r="147" spans="1:6" ht="33.75" x14ac:dyDescent="0.2">
      <c r="A147" s="42" t="s">
        <v>302</v>
      </c>
      <c r="B147" s="69" t="s">
        <v>228</v>
      </c>
      <c r="C147" s="80" t="s">
        <v>406</v>
      </c>
      <c r="D147" s="40">
        <v>6194000</v>
      </c>
      <c r="E147" s="61" t="s">
        <v>55</v>
      </c>
      <c r="F147" s="43" t="str">
        <f t="shared" si="2"/>
        <v>-</v>
      </c>
    </row>
    <row r="148" spans="1:6" x14ac:dyDescent="0.2">
      <c r="A148" s="42" t="s">
        <v>248</v>
      </c>
      <c r="B148" s="69" t="s">
        <v>228</v>
      </c>
      <c r="C148" s="80" t="s">
        <v>407</v>
      </c>
      <c r="D148" s="40">
        <v>5809900</v>
      </c>
      <c r="E148" s="61">
        <v>432712.76</v>
      </c>
      <c r="F148" s="43">
        <f t="shared" si="2"/>
        <v>5377187.2400000002</v>
      </c>
    </row>
    <row r="149" spans="1:6" ht="45" x14ac:dyDescent="0.2">
      <c r="A149" s="42" t="s">
        <v>333</v>
      </c>
      <c r="B149" s="69" t="s">
        <v>228</v>
      </c>
      <c r="C149" s="80" t="s">
        <v>408</v>
      </c>
      <c r="D149" s="40">
        <v>5679900</v>
      </c>
      <c r="E149" s="61">
        <v>400729.51</v>
      </c>
      <c r="F149" s="43">
        <f t="shared" si="2"/>
        <v>5279170.49</v>
      </c>
    </row>
    <row r="150" spans="1:6" ht="45" x14ac:dyDescent="0.2">
      <c r="A150" s="42" t="s">
        <v>335</v>
      </c>
      <c r="B150" s="69" t="s">
        <v>228</v>
      </c>
      <c r="C150" s="80" t="s">
        <v>409</v>
      </c>
      <c r="D150" s="40">
        <v>5679900</v>
      </c>
      <c r="E150" s="61">
        <v>400729.51</v>
      </c>
      <c r="F150" s="43">
        <f t="shared" si="2"/>
        <v>5279170.49</v>
      </c>
    </row>
    <row r="151" spans="1:6" x14ac:dyDescent="0.2">
      <c r="A151" s="42" t="s">
        <v>254</v>
      </c>
      <c r="B151" s="69" t="s">
        <v>228</v>
      </c>
      <c r="C151" s="80" t="s">
        <v>410</v>
      </c>
      <c r="D151" s="40">
        <v>130000</v>
      </c>
      <c r="E151" s="61">
        <v>31983.25</v>
      </c>
      <c r="F151" s="43">
        <f t="shared" si="2"/>
        <v>98016.75</v>
      </c>
    </row>
    <row r="152" spans="1:6" x14ac:dyDescent="0.2">
      <c r="A152" s="42" t="s">
        <v>258</v>
      </c>
      <c r="B152" s="69" t="s">
        <v>228</v>
      </c>
      <c r="C152" s="80" t="s">
        <v>411</v>
      </c>
      <c r="D152" s="40">
        <v>129000</v>
      </c>
      <c r="E152" s="61">
        <v>31983.25</v>
      </c>
      <c r="F152" s="43">
        <f t="shared" si="2"/>
        <v>97016.75</v>
      </c>
    </row>
    <row r="153" spans="1:6" x14ac:dyDescent="0.2">
      <c r="A153" s="42" t="s">
        <v>260</v>
      </c>
      <c r="B153" s="69" t="s">
        <v>228</v>
      </c>
      <c r="C153" s="80" t="s">
        <v>412</v>
      </c>
      <c r="D153" s="40">
        <v>1000</v>
      </c>
      <c r="E153" s="61" t="s">
        <v>55</v>
      </c>
      <c r="F153" s="43" t="str">
        <f t="shared" si="2"/>
        <v>-</v>
      </c>
    </row>
    <row r="154" spans="1:6" x14ac:dyDescent="0.2">
      <c r="A154" s="88" t="s">
        <v>413</v>
      </c>
      <c r="B154" s="89" t="s">
        <v>228</v>
      </c>
      <c r="C154" s="90" t="s">
        <v>414</v>
      </c>
      <c r="D154" s="91">
        <v>84090200</v>
      </c>
      <c r="E154" s="92">
        <v>7061489.8399999999</v>
      </c>
      <c r="F154" s="93">
        <f t="shared" si="2"/>
        <v>77028710.159999996</v>
      </c>
    </row>
    <row r="155" spans="1:6" ht="22.5" x14ac:dyDescent="0.2">
      <c r="A155" s="42" t="s">
        <v>242</v>
      </c>
      <c r="B155" s="69" t="s">
        <v>228</v>
      </c>
      <c r="C155" s="80" t="s">
        <v>415</v>
      </c>
      <c r="D155" s="40">
        <v>80260000</v>
      </c>
      <c r="E155" s="61">
        <v>7061489.8399999999</v>
      </c>
      <c r="F155" s="43">
        <f t="shared" si="2"/>
        <v>73198510.159999996</v>
      </c>
    </row>
    <row r="156" spans="1:6" ht="22.5" x14ac:dyDescent="0.2">
      <c r="A156" s="42" t="s">
        <v>244</v>
      </c>
      <c r="B156" s="69" t="s">
        <v>228</v>
      </c>
      <c r="C156" s="80" t="s">
        <v>416</v>
      </c>
      <c r="D156" s="40">
        <v>80260000</v>
      </c>
      <c r="E156" s="61">
        <v>7061489.8399999999</v>
      </c>
      <c r="F156" s="43">
        <f t="shared" si="2"/>
        <v>73198510.159999996</v>
      </c>
    </row>
    <row r="157" spans="1:6" ht="22.5" x14ac:dyDescent="0.2">
      <c r="A157" s="42" t="s">
        <v>246</v>
      </c>
      <c r="B157" s="69" t="s">
        <v>228</v>
      </c>
      <c r="C157" s="80" t="s">
        <v>417</v>
      </c>
      <c r="D157" s="40">
        <v>80260000</v>
      </c>
      <c r="E157" s="61">
        <v>7061489.8399999999</v>
      </c>
      <c r="F157" s="43">
        <f t="shared" si="2"/>
        <v>73198510.159999996</v>
      </c>
    </row>
    <row r="158" spans="1:6" x14ac:dyDescent="0.2">
      <c r="A158" s="42" t="s">
        <v>374</v>
      </c>
      <c r="B158" s="69" t="s">
        <v>228</v>
      </c>
      <c r="C158" s="80" t="s">
        <v>418</v>
      </c>
      <c r="D158" s="40">
        <v>60000</v>
      </c>
      <c r="E158" s="61" t="s">
        <v>55</v>
      </c>
      <c r="F158" s="43" t="str">
        <f t="shared" si="2"/>
        <v>-</v>
      </c>
    </row>
    <row r="159" spans="1:6" x14ac:dyDescent="0.2">
      <c r="A159" s="42" t="s">
        <v>376</v>
      </c>
      <c r="B159" s="69" t="s">
        <v>228</v>
      </c>
      <c r="C159" s="80" t="s">
        <v>419</v>
      </c>
      <c r="D159" s="40">
        <v>60000</v>
      </c>
      <c r="E159" s="61" t="s">
        <v>55</v>
      </c>
      <c r="F159" s="43" t="str">
        <f t="shared" si="2"/>
        <v>-</v>
      </c>
    </row>
    <row r="160" spans="1:6" ht="22.5" x14ac:dyDescent="0.2">
      <c r="A160" s="42" t="s">
        <v>298</v>
      </c>
      <c r="B160" s="69" t="s">
        <v>228</v>
      </c>
      <c r="C160" s="80" t="s">
        <v>420</v>
      </c>
      <c r="D160" s="40">
        <v>2570200</v>
      </c>
      <c r="E160" s="61" t="s">
        <v>55</v>
      </c>
      <c r="F160" s="43" t="str">
        <f t="shared" si="2"/>
        <v>-</v>
      </c>
    </row>
    <row r="161" spans="1:6" x14ac:dyDescent="0.2">
      <c r="A161" s="42" t="s">
        <v>300</v>
      </c>
      <c r="B161" s="69" t="s">
        <v>228</v>
      </c>
      <c r="C161" s="80" t="s">
        <v>421</v>
      </c>
      <c r="D161" s="40">
        <v>2570200</v>
      </c>
      <c r="E161" s="61" t="s">
        <v>55</v>
      </c>
      <c r="F161" s="43" t="str">
        <f t="shared" si="2"/>
        <v>-</v>
      </c>
    </row>
    <row r="162" spans="1:6" ht="33.75" x14ac:dyDescent="0.2">
      <c r="A162" s="42" t="s">
        <v>302</v>
      </c>
      <c r="B162" s="69" t="s">
        <v>228</v>
      </c>
      <c r="C162" s="80" t="s">
        <v>422</v>
      </c>
      <c r="D162" s="40">
        <v>2570200</v>
      </c>
      <c r="E162" s="61" t="s">
        <v>55</v>
      </c>
      <c r="F162" s="43" t="str">
        <f t="shared" si="2"/>
        <v>-</v>
      </c>
    </row>
    <row r="163" spans="1:6" x14ac:dyDescent="0.2">
      <c r="A163" s="42" t="s">
        <v>248</v>
      </c>
      <c r="B163" s="69" t="s">
        <v>228</v>
      </c>
      <c r="C163" s="80" t="s">
        <v>423</v>
      </c>
      <c r="D163" s="40">
        <v>1200000</v>
      </c>
      <c r="E163" s="61" t="s">
        <v>55</v>
      </c>
      <c r="F163" s="43" t="str">
        <f t="shared" si="2"/>
        <v>-</v>
      </c>
    </row>
    <row r="164" spans="1:6" ht="45" x14ac:dyDescent="0.2">
      <c r="A164" s="42" t="s">
        <v>333</v>
      </c>
      <c r="B164" s="69" t="s">
        <v>228</v>
      </c>
      <c r="C164" s="80" t="s">
        <v>424</v>
      </c>
      <c r="D164" s="40">
        <v>1000000</v>
      </c>
      <c r="E164" s="61" t="s">
        <v>55</v>
      </c>
      <c r="F164" s="43" t="str">
        <f t="shared" si="2"/>
        <v>-</v>
      </c>
    </row>
    <row r="165" spans="1:6" ht="45" x14ac:dyDescent="0.2">
      <c r="A165" s="42" t="s">
        <v>335</v>
      </c>
      <c r="B165" s="69" t="s">
        <v>228</v>
      </c>
      <c r="C165" s="80" t="s">
        <v>425</v>
      </c>
      <c r="D165" s="40">
        <v>1000000</v>
      </c>
      <c r="E165" s="61" t="s">
        <v>55</v>
      </c>
      <c r="F165" s="43" t="str">
        <f t="shared" si="2"/>
        <v>-</v>
      </c>
    </row>
    <row r="166" spans="1:6" x14ac:dyDescent="0.2">
      <c r="A166" s="42" t="s">
        <v>388</v>
      </c>
      <c r="B166" s="69" t="s">
        <v>228</v>
      </c>
      <c r="C166" s="80" t="s">
        <v>426</v>
      </c>
      <c r="D166" s="40">
        <v>200000</v>
      </c>
      <c r="E166" s="61" t="s">
        <v>55</v>
      </c>
      <c r="F166" s="43" t="str">
        <f t="shared" si="2"/>
        <v>-</v>
      </c>
    </row>
    <row r="167" spans="1:6" ht="22.5" x14ac:dyDescent="0.2">
      <c r="A167" s="88" t="s">
        <v>427</v>
      </c>
      <c r="B167" s="89" t="s">
        <v>228</v>
      </c>
      <c r="C167" s="90" t="s">
        <v>428</v>
      </c>
      <c r="D167" s="91">
        <v>17232000</v>
      </c>
      <c r="E167" s="92">
        <v>2438170.7999999998</v>
      </c>
      <c r="F167" s="93">
        <f t="shared" si="2"/>
        <v>14793829.199999999</v>
      </c>
    </row>
    <row r="168" spans="1:6" ht="56.25" x14ac:dyDescent="0.2">
      <c r="A168" s="42" t="s">
        <v>232</v>
      </c>
      <c r="B168" s="69" t="s">
        <v>228</v>
      </c>
      <c r="C168" s="80" t="s">
        <v>429</v>
      </c>
      <c r="D168" s="40">
        <v>9741000</v>
      </c>
      <c r="E168" s="61">
        <v>1241215.22</v>
      </c>
      <c r="F168" s="43">
        <f t="shared" si="2"/>
        <v>8499784.7799999993</v>
      </c>
    </row>
    <row r="169" spans="1:6" x14ac:dyDescent="0.2">
      <c r="A169" s="42" t="s">
        <v>362</v>
      </c>
      <c r="B169" s="69" t="s">
        <v>228</v>
      </c>
      <c r="C169" s="80" t="s">
        <v>430</v>
      </c>
      <c r="D169" s="40">
        <v>9741000</v>
      </c>
      <c r="E169" s="61">
        <v>1241215.22</v>
      </c>
      <c r="F169" s="43">
        <f t="shared" si="2"/>
        <v>8499784.7799999993</v>
      </c>
    </row>
    <row r="170" spans="1:6" x14ac:dyDescent="0.2">
      <c r="A170" s="42" t="s">
        <v>364</v>
      </c>
      <c r="B170" s="69" t="s">
        <v>228</v>
      </c>
      <c r="C170" s="80" t="s">
        <v>431</v>
      </c>
      <c r="D170" s="40">
        <v>7426200</v>
      </c>
      <c r="E170" s="61">
        <v>986152.71</v>
      </c>
      <c r="F170" s="43">
        <f t="shared" si="2"/>
        <v>6440047.29</v>
      </c>
    </row>
    <row r="171" spans="1:6" ht="22.5" x14ac:dyDescent="0.2">
      <c r="A171" s="42" t="s">
        <v>366</v>
      </c>
      <c r="B171" s="69" t="s">
        <v>228</v>
      </c>
      <c r="C171" s="80" t="s">
        <v>432</v>
      </c>
      <c r="D171" s="40">
        <v>72000</v>
      </c>
      <c r="E171" s="61">
        <v>4800</v>
      </c>
      <c r="F171" s="43">
        <f t="shared" si="2"/>
        <v>67200</v>
      </c>
    </row>
    <row r="172" spans="1:6" ht="33.75" x14ac:dyDescent="0.2">
      <c r="A172" s="42" t="s">
        <v>368</v>
      </c>
      <c r="B172" s="69" t="s">
        <v>228</v>
      </c>
      <c r="C172" s="80" t="s">
        <v>433</v>
      </c>
      <c r="D172" s="40">
        <v>2242800</v>
      </c>
      <c r="E172" s="61">
        <v>250262.51</v>
      </c>
      <c r="F172" s="43">
        <f t="shared" si="2"/>
        <v>1992537.49</v>
      </c>
    </row>
    <row r="173" spans="1:6" ht="22.5" x14ac:dyDescent="0.2">
      <c r="A173" s="42" t="s">
        <v>242</v>
      </c>
      <c r="B173" s="69" t="s">
        <v>228</v>
      </c>
      <c r="C173" s="80" t="s">
        <v>434</v>
      </c>
      <c r="D173" s="40">
        <v>7391000</v>
      </c>
      <c r="E173" s="61">
        <v>1196955.58</v>
      </c>
      <c r="F173" s="43">
        <f t="shared" si="2"/>
        <v>6194044.4199999999</v>
      </c>
    </row>
    <row r="174" spans="1:6" ht="22.5" x14ac:dyDescent="0.2">
      <c r="A174" s="42" t="s">
        <v>244</v>
      </c>
      <c r="B174" s="69" t="s">
        <v>228</v>
      </c>
      <c r="C174" s="80" t="s">
        <v>435</v>
      </c>
      <c r="D174" s="40">
        <v>7391000</v>
      </c>
      <c r="E174" s="61">
        <v>1196955.58</v>
      </c>
      <c r="F174" s="43">
        <f t="shared" si="2"/>
        <v>6194044.4199999999</v>
      </c>
    </row>
    <row r="175" spans="1:6" ht="22.5" x14ac:dyDescent="0.2">
      <c r="A175" s="42" t="s">
        <v>246</v>
      </c>
      <c r="B175" s="69" t="s">
        <v>228</v>
      </c>
      <c r="C175" s="80" t="s">
        <v>436</v>
      </c>
      <c r="D175" s="40">
        <v>7391000</v>
      </c>
      <c r="E175" s="61">
        <v>1196955.58</v>
      </c>
      <c r="F175" s="43">
        <f t="shared" si="2"/>
        <v>6194044.4199999999</v>
      </c>
    </row>
    <row r="176" spans="1:6" x14ac:dyDescent="0.2">
      <c r="A176" s="42" t="s">
        <v>248</v>
      </c>
      <c r="B176" s="69" t="s">
        <v>228</v>
      </c>
      <c r="C176" s="80" t="s">
        <v>437</v>
      </c>
      <c r="D176" s="40">
        <v>100000</v>
      </c>
      <c r="E176" s="61" t="s">
        <v>55</v>
      </c>
      <c r="F176" s="43" t="str">
        <f t="shared" si="2"/>
        <v>-</v>
      </c>
    </row>
    <row r="177" spans="1:6" x14ac:dyDescent="0.2">
      <c r="A177" s="42" t="s">
        <v>254</v>
      </c>
      <c r="B177" s="69" t="s">
        <v>228</v>
      </c>
      <c r="C177" s="80" t="s">
        <v>438</v>
      </c>
      <c r="D177" s="40">
        <v>100000</v>
      </c>
      <c r="E177" s="61" t="s">
        <v>55</v>
      </c>
      <c r="F177" s="43" t="str">
        <f t="shared" si="2"/>
        <v>-</v>
      </c>
    </row>
    <row r="178" spans="1:6" ht="22.5" x14ac:dyDescent="0.2">
      <c r="A178" s="42" t="s">
        <v>256</v>
      </c>
      <c r="B178" s="69" t="s">
        <v>228</v>
      </c>
      <c r="C178" s="80" t="s">
        <v>439</v>
      </c>
      <c r="D178" s="40">
        <v>75000</v>
      </c>
      <c r="E178" s="61" t="s">
        <v>55</v>
      </c>
      <c r="F178" s="43" t="str">
        <f t="shared" si="2"/>
        <v>-</v>
      </c>
    </row>
    <row r="179" spans="1:6" x14ac:dyDescent="0.2">
      <c r="A179" s="42" t="s">
        <v>258</v>
      </c>
      <c r="B179" s="69" t="s">
        <v>228</v>
      </c>
      <c r="C179" s="80" t="s">
        <v>440</v>
      </c>
      <c r="D179" s="40">
        <v>20000</v>
      </c>
      <c r="E179" s="61" t="s">
        <v>55</v>
      </c>
      <c r="F179" s="43" t="str">
        <f t="shared" si="2"/>
        <v>-</v>
      </c>
    </row>
    <row r="180" spans="1:6" x14ac:dyDescent="0.2">
      <c r="A180" s="42" t="s">
        <v>260</v>
      </c>
      <c r="B180" s="69" t="s">
        <v>228</v>
      </c>
      <c r="C180" s="80" t="s">
        <v>441</v>
      </c>
      <c r="D180" s="40">
        <v>5000</v>
      </c>
      <c r="E180" s="61" t="s">
        <v>55</v>
      </c>
      <c r="F180" s="43" t="str">
        <f t="shared" si="2"/>
        <v>-</v>
      </c>
    </row>
    <row r="181" spans="1:6" x14ac:dyDescent="0.2">
      <c r="A181" s="88" t="s">
        <v>442</v>
      </c>
      <c r="B181" s="89" t="s">
        <v>228</v>
      </c>
      <c r="C181" s="90" t="s">
        <v>443</v>
      </c>
      <c r="D181" s="91">
        <v>160000</v>
      </c>
      <c r="E181" s="92">
        <v>38000</v>
      </c>
      <c r="F181" s="93">
        <f t="shared" si="2"/>
        <v>122000</v>
      </c>
    </row>
    <row r="182" spans="1:6" ht="22.5" x14ac:dyDescent="0.2">
      <c r="A182" s="42" t="s">
        <v>242</v>
      </c>
      <c r="B182" s="69" t="s">
        <v>228</v>
      </c>
      <c r="C182" s="80" t="s">
        <v>444</v>
      </c>
      <c r="D182" s="40">
        <v>160000</v>
      </c>
      <c r="E182" s="61">
        <v>38000</v>
      </c>
      <c r="F182" s="43">
        <f t="shared" si="2"/>
        <v>122000</v>
      </c>
    </row>
    <row r="183" spans="1:6" ht="22.5" x14ac:dyDescent="0.2">
      <c r="A183" s="42" t="s">
        <v>244</v>
      </c>
      <c r="B183" s="69" t="s">
        <v>228</v>
      </c>
      <c r="C183" s="80" t="s">
        <v>445</v>
      </c>
      <c r="D183" s="40">
        <v>160000</v>
      </c>
      <c r="E183" s="61">
        <v>38000</v>
      </c>
      <c r="F183" s="43">
        <f t="shared" si="2"/>
        <v>122000</v>
      </c>
    </row>
    <row r="184" spans="1:6" ht="22.5" x14ac:dyDescent="0.2">
      <c r="A184" s="42" t="s">
        <v>246</v>
      </c>
      <c r="B184" s="69" t="s">
        <v>228</v>
      </c>
      <c r="C184" s="80" t="s">
        <v>446</v>
      </c>
      <c r="D184" s="40">
        <v>160000</v>
      </c>
      <c r="E184" s="61">
        <v>38000</v>
      </c>
      <c r="F184" s="43">
        <f t="shared" si="2"/>
        <v>122000</v>
      </c>
    </row>
    <row r="185" spans="1:6" ht="22.5" x14ac:dyDescent="0.2">
      <c r="A185" s="88" t="s">
        <v>447</v>
      </c>
      <c r="B185" s="89" t="s">
        <v>228</v>
      </c>
      <c r="C185" s="90" t="s">
        <v>448</v>
      </c>
      <c r="D185" s="91">
        <v>160000</v>
      </c>
      <c r="E185" s="92">
        <v>38000</v>
      </c>
      <c r="F185" s="93">
        <f t="shared" si="2"/>
        <v>122000</v>
      </c>
    </row>
    <row r="186" spans="1:6" ht="22.5" x14ac:dyDescent="0.2">
      <c r="A186" s="42" t="s">
        <v>242</v>
      </c>
      <c r="B186" s="69" t="s">
        <v>228</v>
      </c>
      <c r="C186" s="80" t="s">
        <v>449</v>
      </c>
      <c r="D186" s="40">
        <v>160000</v>
      </c>
      <c r="E186" s="61">
        <v>38000</v>
      </c>
      <c r="F186" s="43">
        <f t="shared" si="2"/>
        <v>122000</v>
      </c>
    </row>
    <row r="187" spans="1:6" ht="22.5" x14ac:dyDescent="0.2">
      <c r="A187" s="42" t="s">
        <v>244</v>
      </c>
      <c r="B187" s="69" t="s">
        <v>228</v>
      </c>
      <c r="C187" s="80" t="s">
        <v>450</v>
      </c>
      <c r="D187" s="40">
        <v>160000</v>
      </c>
      <c r="E187" s="61">
        <v>38000</v>
      </c>
      <c r="F187" s="43">
        <f t="shared" si="2"/>
        <v>122000</v>
      </c>
    </row>
    <row r="188" spans="1:6" ht="22.5" x14ac:dyDescent="0.2">
      <c r="A188" s="42" t="s">
        <v>246</v>
      </c>
      <c r="B188" s="69" t="s">
        <v>228</v>
      </c>
      <c r="C188" s="80" t="s">
        <v>451</v>
      </c>
      <c r="D188" s="40">
        <v>160000</v>
      </c>
      <c r="E188" s="61">
        <v>38000</v>
      </c>
      <c r="F188" s="43">
        <f t="shared" si="2"/>
        <v>122000</v>
      </c>
    </row>
    <row r="189" spans="1:6" x14ac:dyDescent="0.2">
      <c r="A189" s="88" t="s">
        <v>452</v>
      </c>
      <c r="B189" s="89" t="s">
        <v>228</v>
      </c>
      <c r="C189" s="90" t="s">
        <v>453</v>
      </c>
      <c r="D189" s="91">
        <v>27743700</v>
      </c>
      <c r="E189" s="92">
        <v>6545350</v>
      </c>
      <c r="F189" s="93">
        <f t="shared" si="2"/>
        <v>21198350</v>
      </c>
    </row>
    <row r="190" spans="1:6" ht="22.5" x14ac:dyDescent="0.2">
      <c r="A190" s="42" t="s">
        <v>242</v>
      </c>
      <c r="B190" s="69" t="s">
        <v>228</v>
      </c>
      <c r="C190" s="80" t="s">
        <v>454</v>
      </c>
      <c r="D190" s="40">
        <v>1000000</v>
      </c>
      <c r="E190" s="61" t="s">
        <v>55</v>
      </c>
      <c r="F190" s="43" t="str">
        <f t="shared" si="2"/>
        <v>-</v>
      </c>
    </row>
    <row r="191" spans="1:6" ht="22.5" x14ac:dyDescent="0.2">
      <c r="A191" s="42" t="s">
        <v>244</v>
      </c>
      <c r="B191" s="69" t="s">
        <v>228</v>
      </c>
      <c r="C191" s="80" t="s">
        <v>455</v>
      </c>
      <c r="D191" s="40">
        <v>1000000</v>
      </c>
      <c r="E191" s="61" t="s">
        <v>55</v>
      </c>
      <c r="F191" s="43" t="str">
        <f t="shared" si="2"/>
        <v>-</v>
      </c>
    </row>
    <row r="192" spans="1:6" ht="22.5" x14ac:dyDescent="0.2">
      <c r="A192" s="42" t="s">
        <v>246</v>
      </c>
      <c r="B192" s="69" t="s">
        <v>228</v>
      </c>
      <c r="C192" s="80" t="s">
        <v>456</v>
      </c>
      <c r="D192" s="40">
        <v>1000000</v>
      </c>
      <c r="E192" s="61" t="s">
        <v>55</v>
      </c>
      <c r="F192" s="43" t="str">
        <f t="shared" si="2"/>
        <v>-</v>
      </c>
    </row>
    <row r="193" spans="1:6" ht="22.5" x14ac:dyDescent="0.2">
      <c r="A193" s="42" t="s">
        <v>457</v>
      </c>
      <c r="B193" s="69" t="s">
        <v>228</v>
      </c>
      <c r="C193" s="80" t="s">
        <v>458</v>
      </c>
      <c r="D193" s="40">
        <v>26643700</v>
      </c>
      <c r="E193" s="61">
        <v>6445350</v>
      </c>
      <c r="F193" s="43">
        <f t="shared" si="2"/>
        <v>20198350</v>
      </c>
    </row>
    <row r="194" spans="1:6" x14ac:dyDescent="0.2">
      <c r="A194" s="42" t="s">
        <v>459</v>
      </c>
      <c r="B194" s="69" t="s">
        <v>228</v>
      </c>
      <c r="C194" s="80" t="s">
        <v>460</v>
      </c>
      <c r="D194" s="40">
        <v>26643700</v>
      </c>
      <c r="E194" s="61">
        <v>6445350</v>
      </c>
      <c r="F194" s="43">
        <f t="shared" si="2"/>
        <v>20198350</v>
      </c>
    </row>
    <row r="195" spans="1:6" ht="45" x14ac:dyDescent="0.2">
      <c r="A195" s="42" t="s">
        <v>461</v>
      </c>
      <c r="B195" s="69" t="s">
        <v>228</v>
      </c>
      <c r="C195" s="80" t="s">
        <v>462</v>
      </c>
      <c r="D195" s="40">
        <v>22167000</v>
      </c>
      <c r="E195" s="61">
        <v>5541700</v>
      </c>
      <c r="F195" s="43">
        <f t="shared" si="2"/>
        <v>16625300</v>
      </c>
    </row>
    <row r="196" spans="1:6" x14ac:dyDescent="0.2">
      <c r="A196" s="42" t="s">
        <v>463</v>
      </c>
      <c r="B196" s="69" t="s">
        <v>228</v>
      </c>
      <c r="C196" s="80" t="s">
        <v>464</v>
      </c>
      <c r="D196" s="40">
        <v>4476700</v>
      </c>
      <c r="E196" s="61">
        <v>903650</v>
      </c>
      <c r="F196" s="43">
        <f t="shared" si="2"/>
        <v>3573050</v>
      </c>
    </row>
    <row r="197" spans="1:6" x14ac:dyDescent="0.2">
      <c r="A197" s="42" t="s">
        <v>248</v>
      </c>
      <c r="B197" s="69" t="s">
        <v>228</v>
      </c>
      <c r="C197" s="80" t="s">
        <v>465</v>
      </c>
      <c r="D197" s="40">
        <v>100000</v>
      </c>
      <c r="E197" s="61">
        <v>100000</v>
      </c>
      <c r="F197" s="43" t="str">
        <f t="shared" si="2"/>
        <v>-</v>
      </c>
    </row>
    <row r="198" spans="1:6" x14ac:dyDescent="0.2">
      <c r="A198" s="42" t="s">
        <v>388</v>
      </c>
      <c r="B198" s="69" t="s">
        <v>228</v>
      </c>
      <c r="C198" s="80" t="s">
        <v>466</v>
      </c>
      <c r="D198" s="40">
        <v>100000</v>
      </c>
      <c r="E198" s="61">
        <v>100000</v>
      </c>
      <c r="F198" s="43" t="str">
        <f t="shared" si="2"/>
        <v>-</v>
      </c>
    </row>
    <row r="199" spans="1:6" x14ac:dyDescent="0.2">
      <c r="A199" s="88" t="s">
        <v>467</v>
      </c>
      <c r="B199" s="89" t="s">
        <v>228</v>
      </c>
      <c r="C199" s="90" t="s">
        <v>468</v>
      </c>
      <c r="D199" s="91">
        <v>26743700</v>
      </c>
      <c r="E199" s="92">
        <v>6545350</v>
      </c>
      <c r="F199" s="93">
        <f t="shared" si="2"/>
        <v>20198350</v>
      </c>
    </row>
    <row r="200" spans="1:6" ht="22.5" x14ac:dyDescent="0.2">
      <c r="A200" s="42" t="s">
        <v>457</v>
      </c>
      <c r="B200" s="69" t="s">
        <v>228</v>
      </c>
      <c r="C200" s="80" t="s">
        <v>469</v>
      </c>
      <c r="D200" s="40">
        <v>26643700</v>
      </c>
      <c r="E200" s="61">
        <v>6445350</v>
      </c>
      <c r="F200" s="43">
        <f t="shared" si="2"/>
        <v>20198350</v>
      </c>
    </row>
    <row r="201" spans="1:6" x14ac:dyDescent="0.2">
      <c r="A201" s="42" t="s">
        <v>459</v>
      </c>
      <c r="B201" s="69" t="s">
        <v>228</v>
      </c>
      <c r="C201" s="80" t="s">
        <v>470</v>
      </c>
      <c r="D201" s="40">
        <v>26643700</v>
      </c>
      <c r="E201" s="61">
        <v>6445350</v>
      </c>
      <c r="F201" s="43">
        <f t="shared" si="2"/>
        <v>20198350</v>
      </c>
    </row>
    <row r="202" spans="1:6" ht="45" x14ac:dyDescent="0.2">
      <c r="A202" s="42" t="s">
        <v>461</v>
      </c>
      <c r="B202" s="69" t="s">
        <v>228</v>
      </c>
      <c r="C202" s="80" t="s">
        <v>471</v>
      </c>
      <c r="D202" s="40">
        <v>22167000</v>
      </c>
      <c r="E202" s="61">
        <v>5541700</v>
      </c>
      <c r="F202" s="43">
        <f t="shared" si="2"/>
        <v>16625300</v>
      </c>
    </row>
    <row r="203" spans="1:6" x14ac:dyDescent="0.2">
      <c r="A203" s="42" t="s">
        <v>463</v>
      </c>
      <c r="B203" s="69" t="s">
        <v>228</v>
      </c>
      <c r="C203" s="80" t="s">
        <v>472</v>
      </c>
      <c r="D203" s="40">
        <v>4476700</v>
      </c>
      <c r="E203" s="61">
        <v>903650</v>
      </c>
      <c r="F203" s="43">
        <f t="shared" si="2"/>
        <v>3573050</v>
      </c>
    </row>
    <row r="204" spans="1:6" x14ac:dyDescent="0.2">
      <c r="A204" s="42" t="s">
        <v>248</v>
      </c>
      <c r="B204" s="69" t="s">
        <v>228</v>
      </c>
      <c r="C204" s="80" t="s">
        <v>473</v>
      </c>
      <c r="D204" s="40">
        <v>100000</v>
      </c>
      <c r="E204" s="61">
        <v>100000</v>
      </c>
      <c r="F204" s="43" t="str">
        <f t="shared" si="2"/>
        <v>-</v>
      </c>
    </row>
    <row r="205" spans="1:6" x14ac:dyDescent="0.2">
      <c r="A205" s="42" t="s">
        <v>388</v>
      </c>
      <c r="B205" s="69" t="s">
        <v>228</v>
      </c>
      <c r="C205" s="80" t="s">
        <v>474</v>
      </c>
      <c r="D205" s="40">
        <v>100000</v>
      </c>
      <c r="E205" s="61">
        <v>100000</v>
      </c>
      <c r="F205" s="43" t="str">
        <f t="shared" si="2"/>
        <v>-</v>
      </c>
    </row>
    <row r="206" spans="1:6" ht="22.5" x14ac:dyDescent="0.2">
      <c r="A206" s="88" t="s">
        <v>475</v>
      </c>
      <c r="B206" s="89" t="s">
        <v>228</v>
      </c>
      <c r="C206" s="90" t="s">
        <v>476</v>
      </c>
      <c r="D206" s="91">
        <v>1000000</v>
      </c>
      <c r="E206" s="92" t="s">
        <v>55</v>
      </c>
      <c r="F206" s="93" t="str">
        <f t="shared" si="2"/>
        <v>-</v>
      </c>
    </row>
    <row r="207" spans="1:6" ht="22.5" x14ac:dyDescent="0.2">
      <c r="A207" s="42" t="s">
        <v>242</v>
      </c>
      <c r="B207" s="69" t="s">
        <v>228</v>
      </c>
      <c r="C207" s="80" t="s">
        <v>477</v>
      </c>
      <c r="D207" s="40">
        <v>1000000</v>
      </c>
      <c r="E207" s="61" t="s">
        <v>55</v>
      </c>
      <c r="F207" s="43" t="str">
        <f t="shared" ref="F207:F237" si="3">IF(OR(D207="-",E207&gt;=D207),"-",D207-IF(E207="-",0,E207))</f>
        <v>-</v>
      </c>
    </row>
    <row r="208" spans="1:6" ht="22.5" x14ac:dyDescent="0.2">
      <c r="A208" s="42" t="s">
        <v>244</v>
      </c>
      <c r="B208" s="69" t="s">
        <v>228</v>
      </c>
      <c r="C208" s="80" t="s">
        <v>478</v>
      </c>
      <c r="D208" s="40">
        <v>1000000</v>
      </c>
      <c r="E208" s="61" t="s">
        <v>55</v>
      </c>
      <c r="F208" s="43" t="str">
        <f t="shared" si="3"/>
        <v>-</v>
      </c>
    </row>
    <row r="209" spans="1:6" ht="22.5" x14ac:dyDescent="0.2">
      <c r="A209" s="42" t="s">
        <v>246</v>
      </c>
      <c r="B209" s="69" t="s">
        <v>228</v>
      </c>
      <c r="C209" s="80" t="s">
        <v>479</v>
      </c>
      <c r="D209" s="40">
        <v>1000000</v>
      </c>
      <c r="E209" s="61" t="s">
        <v>55</v>
      </c>
      <c r="F209" s="43" t="str">
        <f t="shared" si="3"/>
        <v>-</v>
      </c>
    </row>
    <row r="210" spans="1:6" x14ac:dyDescent="0.2">
      <c r="A210" s="88" t="s">
        <v>480</v>
      </c>
      <c r="B210" s="89" t="s">
        <v>228</v>
      </c>
      <c r="C210" s="90" t="s">
        <v>481</v>
      </c>
      <c r="D210" s="91">
        <v>3061382.14</v>
      </c>
      <c r="E210" s="92">
        <v>500004.96</v>
      </c>
      <c r="F210" s="93">
        <f t="shared" si="3"/>
        <v>2561377.1800000002</v>
      </c>
    </row>
    <row r="211" spans="1:6" x14ac:dyDescent="0.2">
      <c r="A211" s="42" t="s">
        <v>374</v>
      </c>
      <c r="B211" s="69" t="s">
        <v>228</v>
      </c>
      <c r="C211" s="80" t="s">
        <v>482</v>
      </c>
      <c r="D211" s="40">
        <v>3061382.14</v>
      </c>
      <c r="E211" s="61">
        <v>500004.96</v>
      </c>
      <c r="F211" s="43">
        <f t="shared" si="3"/>
        <v>2561377.1800000002</v>
      </c>
    </row>
    <row r="212" spans="1:6" x14ac:dyDescent="0.2">
      <c r="A212" s="42" t="s">
        <v>483</v>
      </c>
      <c r="B212" s="69" t="s">
        <v>228</v>
      </c>
      <c r="C212" s="80" t="s">
        <v>484</v>
      </c>
      <c r="D212" s="40">
        <v>110000</v>
      </c>
      <c r="E212" s="61">
        <v>28338.3</v>
      </c>
      <c r="F212" s="43">
        <f t="shared" si="3"/>
        <v>81661.7</v>
      </c>
    </row>
    <row r="213" spans="1:6" x14ac:dyDescent="0.2">
      <c r="A213" s="42" t="s">
        <v>485</v>
      </c>
      <c r="B213" s="69" t="s">
        <v>228</v>
      </c>
      <c r="C213" s="80" t="s">
        <v>486</v>
      </c>
      <c r="D213" s="40">
        <v>110000</v>
      </c>
      <c r="E213" s="61">
        <v>28338.3</v>
      </c>
      <c r="F213" s="43">
        <f t="shared" si="3"/>
        <v>81661.7</v>
      </c>
    </row>
    <row r="214" spans="1:6" ht="22.5" x14ac:dyDescent="0.2">
      <c r="A214" s="42" t="s">
        <v>487</v>
      </c>
      <c r="B214" s="69" t="s">
        <v>228</v>
      </c>
      <c r="C214" s="80" t="s">
        <v>488</v>
      </c>
      <c r="D214" s="40">
        <v>2951382.14</v>
      </c>
      <c r="E214" s="61">
        <v>471666.66</v>
      </c>
      <c r="F214" s="43">
        <f t="shared" si="3"/>
        <v>2479715.48</v>
      </c>
    </row>
    <row r="215" spans="1:6" x14ac:dyDescent="0.2">
      <c r="A215" s="42" t="s">
        <v>489</v>
      </c>
      <c r="B215" s="69" t="s">
        <v>228</v>
      </c>
      <c r="C215" s="80" t="s">
        <v>490</v>
      </c>
      <c r="D215" s="40">
        <v>2951382.14</v>
      </c>
      <c r="E215" s="61">
        <v>471666.66</v>
      </c>
      <c r="F215" s="43">
        <f t="shared" si="3"/>
        <v>2479715.48</v>
      </c>
    </row>
    <row r="216" spans="1:6" x14ac:dyDescent="0.2">
      <c r="A216" s="88" t="s">
        <v>491</v>
      </c>
      <c r="B216" s="89" t="s">
        <v>228</v>
      </c>
      <c r="C216" s="90" t="s">
        <v>492</v>
      </c>
      <c r="D216" s="91">
        <v>110000</v>
      </c>
      <c r="E216" s="92">
        <v>28338.3</v>
      </c>
      <c r="F216" s="93">
        <f t="shared" si="3"/>
        <v>81661.7</v>
      </c>
    </row>
    <row r="217" spans="1:6" x14ac:dyDescent="0.2">
      <c r="A217" s="42" t="s">
        <v>374</v>
      </c>
      <c r="B217" s="69" t="s">
        <v>228</v>
      </c>
      <c r="C217" s="80" t="s">
        <v>493</v>
      </c>
      <c r="D217" s="40">
        <v>110000</v>
      </c>
      <c r="E217" s="61">
        <v>28338.3</v>
      </c>
      <c r="F217" s="43">
        <f t="shared" si="3"/>
        <v>81661.7</v>
      </c>
    </row>
    <row r="218" spans="1:6" x14ac:dyDescent="0.2">
      <c r="A218" s="42" t="s">
        <v>483</v>
      </c>
      <c r="B218" s="69" t="s">
        <v>228</v>
      </c>
      <c r="C218" s="80" t="s">
        <v>494</v>
      </c>
      <c r="D218" s="40">
        <v>110000</v>
      </c>
      <c r="E218" s="61">
        <v>28338.3</v>
      </c>
      <c r="F218" s="43">
        <f t="shared" si="3"/>
        <v>81661.7</v>
      </c>
    </row>
    <row r="219" spans="1:6" x14ac:dyDescent="0.2">
      <c r="A219" s="42" t="s">
        <v>485</v>
      </c>
      <c r="B219" s="69" t="s">
        <v>228</v>
      </c>
      <c r="C219" s="80" t="s">
        <v>495</v>
      </c>
      <c r="D219" s="40">
        <v>110000</v>
      </c>
      <c r="E219" s="61">
        <v>28338.3</v>
      </c>
      <c r="F219" s="43">
        <f t="shared" si="3"/>
        <v>81661.7</v>
      </c>
    </row>
    <row r="220" spans="1:6" x14ac:dyDescent="0.2">
      <c r="A220" s="88" t="s">
        <v>496</v>
      </c>
      <c r="B220" s="89" t="s">
        <v>228</v>
      </c>
      <c r="C220" s="90" t="s">
        <v>497</v>
      </c>
      <c r="D220" s="91">
        <v>2951382.14</v>
      </c>
      <c r="E220" s="92">
        <v>471666.66</v>
      </c>
      <c r="F220" s="93">
        <f t="shared" si="3"/>
        <v>2479715.48</v>
      </c>
    </row>
    <row r="221" spans="1:6" x14ac:dyDescent="0.2">
      <c r="A221" s="42" t="s">
        <v>374</v>
      </c>
      <c r="B221" s="69" t="s">
        <v>228</v>
      </c>
      <c r="C221" s="80" t="s">
        <v>498</v>
      </c>
      <c r="D221" s="40">
        <v>2951382.14</v>
      </c>
      <c r="E221" s="61">
        <v>471666.66</v>
      </c>
      <c r="F221" s="43">
        <f t="shared" si="3"/>
        <v>2479715.48</v>
      </c>
    </row>
    <row r="222" spans="1:6" ht="22.5" x14ac:dyDescent="0.2">
      <c r="A222" s="42" t="s">
        <v>487</v>
      </c>
      <c r="B222" s="69" t="s">
        <v>228</v>
      </c>
      <c r="C222" s="80" t="s">
        <v>499</v>
      </c>
      <c r="D222" s="40">
        <v>2951382.14</v>
      </c>
      <c r="E222" s="61">
        <v>471666.66</v>
      </c>
      <c r="F222" s="43">
        <f t="shared" si="3"/>
        <v>2479715.48</v>
      </c>
    </row>
    <row r="223" spans="1:6" x14ac:dyDescent="0.2">
      <c r="A223" s="42" t="s">
        <v>489</v>
      </c>
      <c r="B223" s="69" t="s">
        <v>228</v>
      </c>
      <c r="C223" s="80" t="s">
        <v>500</v>
      </c>
      <c r="D223" s="40">
        <v>2951382.14</v>
      </c>
      <c r="E223" s="61">
        <v>471666.66</v>
      </c>
      <c r="F223" s="43">
        <f t="shared" si="3"/>
        <v>2479715.48</v>
      </c>
    </row>
    <row r="224" spans="1:6" x14ac:dyDescent="0.2">
      <c r="A224" s="88" t="s">
        <v>501</v>
      </c>
      <c r="B224" s="89" t="s">
        <v>228</v>
      </c>
      <c r="C224" s="90" t="s">
        <v>502</v>
      </c>
      <c r="D224" s="91">
        <v>11300000</v>
      </c>
      <c r="E224" s="92">
        <v>53500</v>
      </c>
      <c r="F224" s="93">
        <f t="shared" si="3"/>
        <v>11246500</v>
      </c>
    </row>
    <row r="225" spans="1:6" ht="56.25" x14ac:dyDescent="0.2">
      <c r="A225" s="42" t="s">
        <v>232</v>
      </c>
      <c r="B225" s="69" t="s">
        <v>228</v>
      </c>
      <c r="C225" s="80" t="s">
        <v>503</v>
      </c>
      <c r="D225" s="40">
        <v>695000</v>
      </c>
      <c r="E225" s="61">
        <v>15000</v>
      </c>
      <c r="F225" s="43">
        <f t="shared" si="3"/>
        <v>680000</v>
      </c>
    </row>
    <row r="226" spans="1:6" ht="22.5" x14ac:dyDescent="0.2">
      <c r="A226" s="42" t="s">
        <v>234</v>
      </c>
      <c r="B226" s="69" t="s">
        <v>228</v>
      </c>
      <c r="C226" s="80" t="s">
        <v>504</v>
      </c>
      <c r="D226" s="40">
        <v>695000</v>
      </c>
      <c r="E226" s="61">
        <v>15000</v>
      </c>
      <c r="F226" s="43">
        <f t="shared" si="3"/>
        <v>680000</v>
      </c>
    </row>
    <row r="227" spans="1:6" ht="45" x14ac:dyDescent="0.2">
      <c r="A227" s="42" t="s">
        <v>505</v>
      </c>
      <c r="B227" s="69" t="s">
        <v>228</v>
      </c>
      <c r="C227" s="80" t="s">
        <v>506</v>
      </c>
      <c r="D227" s="40">
        <v>695000</v>
      </c>
      <c r="E227" s="61">
        <v>15000</v>
      </c>
      <c r="F227" s="43">
        <f t="shared" si="3"/>
        <v>680000</v>
      </c>
    </row>
    <row r="228" spans="1:6" ht="22.5" x14ac:dyDescent="0.2">
      <c r="A228" s="42" t="s">
        <v>242</v>
      </c>
      <c r="B228" s="69" t="s">
        <v>228</v>
      </c>
      <c r="C228" s="80" t="s">
        <v>507</v>
      </c>
      <c r="D228" s="40">
        <v>10605000</v>
      </c>
      <c r="E228" s="61">
        <v>38500</v>
      </c>
      <c r="F228" s="43">
        <f t="shared" si="3"/>
        <v>10566500</v>
      </c>
    </row>
    <row r="229" spans="1:6" ht="22.5" x14ac:dyDescent="0.2">
      <c r="A229" s="42" t="s">
        <v>244</v>
      </c>
      <c r="B229" s="69" t="s">
        <v>228</v>
      </c>
      <c r="C229" s="80" t="s">
        <v>508</v>
      </c>
      <c r="D229" s="40">
        <v>10605000</v>
      </c>
      <c r="E229" s="61">
        <v>38500</v>
      </c>
      <c r="F229" s="43">
        <f t="shared" si="3"/>
        <v>10566500</v>
      </c>
    </row>
    <row r="230" spans="1:6" ht="22.5" x14ac:dyDescent="0.2">
      <c r="A230" s="42" t="s">
        <v>246</v>
      </c>
      <c r="B230" s="69" t="s">
        <v>228</v>
      </c>
      <c r="C230" s="80" t="s">
        <v>509</v>
      </c>
      <c r="D230" s="40">
        <v>10605000</v>
      </c>
      <c r="E230" s="61">
        <v>38500</v>
      </c>
      <c r="F230" s="43">
        <f t="shared" si="3"/>
        <v>10566500</v>
      </c>
    </row>
    <row r="231" spans="1:6" x14ac:dyDescent="0.2">
      <c r="A231" s="88" t="s">
        <v>510</v>
      </c>
      <c r="B231" s="89" t="s">
        <v>228</v>
      </c>
      <c r="C231" s="90" t="s">
        <v>511</v>
      </c>
      <c r="D231" s="91">
        <v>11300000</v>
      </c>
      <c r="E231" s="92">
        <v>53500</v>
      </c>
      <c r="F231" s="93">
        <f t="shared" si="3"/>
        <v>11246500</v>
      </c>
    </row>
    <row r="232" spans="1:6" ht="56.25" x14ac:dyDescent="0.2">
      <c r="A232" s="42" t="s">
        <v>232</v>
      </c>
      <c r="B232" s="69" t="s">
        <v>228</v>
      </c>
      <c r="C232" s="80" t="s">
        <v>512</v>
      </c>
      <c r="D232" s="40">
        <v>695000</v>
      </c>
      <c r="E232" s="61">
        <v>15000</v>
      </c>
      <c r="F232" s="43">
        <f t="shared" si="3"/>
        <v>680000</v>
      </c>
    </row>
    <row r="233" spans="1:6" ht="22.5" x14ac:dyDescent="0.2">
      <c r="A233" s="42" t="s">
        <v>234</v>
      </c>
      <c r="B233" s="69" t="s">
        <v>228</v>
      </c>
      <c r="C233" s="80" t="s">
        <v>513</v>
      </c>
      <c r="D233" s="40">
        <v>695000</v>
      </c>
      <c r="E233" s="61">
        <v>15000</v>
      </c>
      <c r="F233" s="43">
        <f t="shared" si="3"/>
        <v>680000</v>
      </c>
    </row>
    <row r="234" spans="1:6" ht="45" x14ac:dyDescent="0.2">
      <c r="A234" s="42" t="s">
        <v>505</v>
      </c>
      <c r="B234" s="69" t="s">
        <v>228</v>
      </c>
      <c r="C234" s="80" t="s">
        <v>514</v>
      </c>
      <c r="D234" s="40">
        <v>695000</v>
      </c>
      <c r="E234" s="61">
        <v>15000</v>
      </c>
      <c r="F234" s="43">
        <f t="shared" si="3"/>
        <v>680000</v>
      </c>
    </row>
    <row r="235" spans="1:6" ht="22.5" x14ac:dyDescent="0.2">
      <c r="A235" s="42" t="s">
        <v>242</v>
      </c>
      <c r="B235" s="69" t="s">
        <v>228</v>
      </c>
      <c r="C235" s="80" t="s">
        <v>515</v>
      </c>
      <c r="D235" s="40">
        <v>10605000</v>
      </c>
      <c r="E235" s="61">
        <v>38500</v>
      </c>
      <c r="F235" s="43">
        <f t="shared" si="3"/>
        <v>10566500</v>
      </c>
    </row>
    <row r="236" spans="1:6" ht="22.5" x14ac:dyDescent="0.2">
      <c r="A236" s="42" t="s">
        <v>244</v>
      </c>
      <c r="B236" s="69" t="s">
        <v>228</v>
      </c>
      <c r="C236" s="80" t="s">
        <v>516</v>
      </c>
      <c r="D236" s="40">
        <v>10605000</v>
      </c>
      <c r="E236" s="61">
        <v>38500</v>
      </c>
      <c r="F236" s="43">
        <f t="shared" si="3"/>
        <v>10566500</v>
      </c>
    </row>
    <row r="237" spans="1:6" ht="23.25" thickBot="1" x14ac:dyDescent="0.25">
      <c r="A237" s="42" t="s">
        <v>246</v>
      </c>
      <c r="B237" s="69" t="s">
        <v>228</v>
      </c>
      <c r="C237" s="80" t="s">
        <v>517</v>
      </c>
      <c r="D237" s="40">
        <v>10605000</v>
      </c>
      <c r="E237" s="61">
        <v>38500</v>
      </c>
      <c r="F237" s="43">
        <f t="shared" si="3"/>
        <v>10566500</v>
      </c>
    </row>
    <row r="238" spans="1:6" ht="9" customHeight="1" thickBot="1" x14ac:dyDescent="0.25">
      <c r="A238" s="74"/>
      <c r="B238" s="70"/>
      <c r="C238" s="84"/>
      <c r="D238" s="87"/>
      <c r="E238" s="70"/>
      <c r="F238" s="70"/>
    </row>
    <row r="239" spans="1:6" ht="13.5" customHeight="1" thickBot="1" x14ac:dyDescent="0.25">
      <c r="A239" s="68" t="s">
        <v>518</v>
      </c>
      <c r="B239" s="65" t="s">
        <v>519</v>
      </c>
      <c r="C239" s="85" t="s">
        <v>229</v>
      </c>
      <c r="D239" s="66">
        <v>-64333165.890000001</v>
      </c>
      <c r="E239" s="66">
        <v>31402799.120000001</v>
      </c>
      <c r="F239" s="67" t="s">
        <v>520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235" priority="225" stopIfTrue="1" operator="equal">
      <formula>0</formula>
    </cfRule>
  </conditionalFormatting>
  <conditionalFormatting sqref="E15:F15">
    <cfRule type="cellIs" dxfId="234" priority="224" stopIfTrue="1" operator="equal">
      <formula>0</formula>
    </cfRule>
  </conditionalFormatting>
  <conditionalFormatting sqref="E16:F16">
    <cfRule type="cellIs" dxfId="233" priority="223" stopIfTrue="1" operator="equal">
      <formula>0</formula>
    </cfRule>
  </conditionalFormatting>
  <conditionalFormatting sqref="E17:F17">
    <cfRule type="cellIs" dxfId="232" priority="222" stopIfTrue="1" operator="equal">
      <formula>0</formula>
    </cfRule>
  </conditionalFormatting>
  <conditionalFormatting sqref="E18:F18">
    <cfRule type="cellIs" dxfId="231" priority="221" stopIfTrue="1" operator="equal">
      <formula>0</formula>
    </cfRule>
  </conditionalFormatting>
  <conditionalFormatting sqref="E19:F19">
    <cfRule type="cellIs" dxfId="230" priority="220" stopIfTrue="1" operator="equal">
      <formula>0</formula>
    </cfRule>
  </conditionalFormatting>
  <conditionalFormatting sqref="E20:F20">
    <cfRule type="cellIs" dxfId="229" priority="219" stopIfTrue="1" operator="equal">
      <formula>0</formula>
    </cfRule>
  </conditionalFormatting>
  <conditionalFormatting sqref="E21:F21">
    <cfRule type="cellIs" dxfId="228" priority="218" stopIfTrue="1" operator="equal">
      <formula>0</formula>
    </cfRule>
  </conditionalFormatting>
  <conditionalFormatting sqref="E22:F22">
    <cfRule type="cellIs" dxfId="227" priority="217" stopIfTrue="1" operator="equal">
      <formula>0</formula>
    </cfRule>
  </conditionalFormatting>
  <conditionalFormatting sqref="E23:F23">
    <cfRule type="cellIs" dxfId="226" priority="216" stopIfTrue="1" operator="equal">
      <formula>0</formula>
    </cfRule>
  </conditionalFormatting>
  <conditionalFormatting sqref="E24:F24">
    <cfRule type="cellIs" dxfId="225" priority="215" stopIfTrue="1" operator="equal">
      <formula>0</formula>
    </cfRule>
  </conditionalFormatting>
  <conditionalFormatting sqref="E25:F25">
    <cfRule type="cellIs" dxfId="224" priority="214" stopIfTrue="1" operator="equal">
      <formula>0</formula>
    </cfRule>
  </conditionalFormatting>
  <conditionalFormatting sqref="E26:F26">
    <cfRule type="cellIs" dxfId="223" priority="213" stopIfTrue="1" operator="equal">
      <formula>0</formula>
    </cfRule>
  </conditionalFormatting>
  <conditionalFormatting sqref="E27:F27">
    <cfRule type="cellIs" dxfId="222" priority="212" stopIfTrue="1" operator="equal">
      <formula>0</formula>
    </cfRule>
  </conditionalFormatting>
  <conditionalFormatting sqref="E28:F28">
    <cfRule type="cellIs" dxfId="221" priority="211" stopIfTrue="1" operator="equal">
      <formula>0</formula>
    </cfRule>
  </conditionalFormatting>
  <conditionalFormatting sqref="E29:F29">
    <cfRule type="cellIs" dxfId="220" priority="210" stopIfTrue="1" operator="equal">
      <formula>0</formula>
    </cfRule>
  </conditionalFormatting>
  <conditionalFormatting sqref="E30:F30">
    <cfRule type="cellIs" dxfId="219" priority="209" stopIfTrue="1" operator="equal">
      <formula>0</formula>
    </cfRule>
  </conditionalFormatting>
  <conditionalFormatting sqref="E31:F31">
    <cfRule type="cellIs" dxfId="218" priority="208" stopIfTrue="1" operator="equal">
      <formula>0</formula>
    </cfRule>
  </conditionalFormatting>
  <conditionalFormatting sqref="E32:F32">
    <cfRule type="cellIs" dxfId="217" priority="207" stopIfTrue="1" operator="equal">
      <formula>0</formula>
    </cfRule>
  </conditionalFormatting>
  <conditionalFormatting sqref="E33:F33">
    <cfRule type="cellIs" dxfId="216" priority="206" stopIfTrue="1" operator="equal">
      <formula>0</formula>
    </cfRule>
  </conditionalFormatting>
  <conditionalFormatting sqref="E34:F34">
    <cfRule type="cellIs" dxfId="215" priority="205" stopIfTrue="1" operator="equal">
      <formula>0</formula>
    </cfRule>
  </conditionalFormatting>
  <conditionalFormatting sqref="E35:F35">
    <cfRule type="cellIs" dxfId="214" priority="204" stopIfTrue="1" operator="equal">
      <formula>0</formula>
    </cfRule>
  </conditionalFormatting>
  <conditionalFormatting sqref="E36:F36">
    <cfRule type="cellIs" dxfId="213" priority="203" stopIfTrue="1" operator="equal">
      <formula>0</formula>
    </cfRule>
  </conditionalFormatting>
  <conditionalFormatting sqref="E37:F37">
    <cfRule type="cellIs" dxfId="212" priority="202" stopIfTrue="1" operator="equal">
      <formula>0</formula>
    </cfRule>
  </conditionalFormatting>
  <conditionalFormatting sqref="E38:F38">
    <cfRule type="cellIs" dxfId="211" priority="201" stopIfTrue="1" operator="equal">
      <formula>0</formula>
    </cfRule>
  </conditionalFormatting>
  <conditionalFormatting sqref="E39:F39">
    <cfRule type="cellIs" dxfId="210" priority="200" stopIfTrue="1" operator="equal">
      <formula>0</formula>
    </cfRule>
  </conditionalFormatting>
  <conditionalFormatting sqref="E40:F40">
    <cfRule type="cellIs" dxfId="209" priority="199" stopIfTrue="1" operator="equal">
      <formula>0</formula>
    </cfRule>
  </conditionalFormatting>
  <conditionalFormatting sqref="E41:F41">
    <cfRule type="cellIs" dxfId="208" priority="198" stopIfTrue="1" operator="equal">
      <formula>0</formula>
    </cfRule>
  </conditionalFormatting>
  <conditionalFormatting sqref="E42:F42">
    <cfRule type="cellIs" dxfId="207" priority="197" stopIfTrue="1" operator="equal">
      <formula>0</formula>
    </cfRule>
  </conditionalFormatting>
  <conditionalFormatting sqref="E43:F43">
    <cfRule type="cellIs" dxfId="206" priority="196" stopIfTrue="1" operator="equal">
      <formula>0</formula>
    </cfRule>
  </conditionalFormatting>
  <conditionalFormatting sqref="E44:F44">
    <cfRule type="cellIs" dxfId="205" priority="195" stopIfTrue="1" operator="equal">
      <formula>0</formula>
    </cfRule>
  </conditionalFormatting>
  <conditionalFormatting sqref="E45:F45">
    <cfRule type="cellIs" dxfId="204" priority="194" stopIfTrue="1" operator="equal">
      <formula>0</formula>
    </cfRule>
  </conditionalFormatting>
  <conditionalFormatting sqref="E46:F46">
    <cfRule type="cellIs" dxfId="203" priority="193" stopIfTrue="1" operator="equal">
      <formula>0</formula>
    </cfRule>
  </conditionalFormatting>
  <conditionalFormatting sqref="E47:F47">
    <cfRule type="cellIs" dxfId="202" priority="192" stopIfTrue="1" operator="equal">
      <formula>0</formula>
    </cfRule>
  </conditionalFormatting>
  <conditionalFormatting sqref="E48:F48">
    <cfRule type="cellIs" dxfId="201" priority="191" stopIfTrue="1" operator="equal">
      <formula>0</formula>
    </cfRule>
  </conditionalFormatting>
  <conditionalFormatting sqref="E49:F49">
    <cfRule type="cellIs" dxfId="200" priority="190" stopIfTrue="1" operator="equal">
      <formula>0</formula>
    </cfRule>
  </conditionalFormatting>
  <conditionalFormatting sqref="E50:F50">
    <cfRule type="cellIs" dxfId="199" priority="189" stopIfTrue="1" operator="equal">
      <formula>0</formula>
    </cfRule>
  </conditionalFormatting>
  <conditionalFormatting sqref="E51:F51">
    <cfRule type="cellIs" dxfId="198" priority="188" stopIfTrue="1" operator="equal">
      <formula>0</formula>
    </cfRule>
  </conditionalFormatting>
  <conditionalFormatting sqref="E52:F52">
    <cfRule type="cellIs" dxfId="197" priority="187" stopIfTrue="1" operator="equal">
      <formula>0</formula>
    </cfRule>
  </conditionalFormatting>
  <conditionalFormatting sqref="E53:F53">
    <cfRule type="cellIs" dxfId="196" priority="186" stopIfTrue="1" operator="equal">
      <formula>0</formula>
    </cfRule>
  </conditionalFormatting>
  <conditionalFormatting sqref="E54:F54">
    <cfRule type="cellIs" dxfId="195" priority="185" stopIfTrue="1" operator="equal">
      <formula>0</formula>
    </cfRule>
  </conditionalFormatting>
  <conditionalFormatting sqref="E55:F55">
    <cfRule type="cellIs" dxfId="194" priority="184" stopIfTrue="1" operator="equal">
      <formula>0</formula>
    </cfRule>
  </conditionalFormatting>
  <conditionalFormatting sqref="E56:F56">
    <cfRule type="cellIs" dxfId="193" priority="183" stopIfTrue="1" operator="equal">
      <formula>0</formula>
    </cfRule>
  </conditionalFormatting>
  <conditionalFormatting sqref="E57:F57">
    <cfRule type="cellIs" dxfId="192" priority="182" stopIfTrue="1" operator="equal">
      <formula>0</formula>
    </cfRule>
  </conditionalFormatting>
  <conditionalFormatting sqref="E58:F58">
    <cfRule type="cellIs" dxfId="191" priority="181" stopIfTrue="1" operator="equal">
      <formula>0</formula>
    </cfRule>
  </conditionalFormatting>
  <conditionalFormatting sqref="E59:F59">
    <cfRule type="cellIs" dxfId="190" priority="180" stopIfTrue="1" operator="equal">
      <formula>0</formula>
    </cfRule>
  </conditionalFormatting>
  <conditionalFormatting sqref="E60:F60">
    <cfRule type="cellIs" dxfId="189" priority="179" stopIfTrue="1" operator="equal">
      <formula>0</formula>
    </cfRule>
  </conditionalFormatting>
  <conditionalFormatting sqref="E61:F61">
    <cfRule type="cellIs" dxfId="188" priority="178" stopIfTrue="1" operator="equal">
      <formula>0</formula>
    </cfRule>
  </conditionalFormatting>
  <conditionalFormatting sqref="E62:F62">
    <cfRule type="cellIs" dxfId="187" priority="177" stopIfTrue="1" operator="equal">
      <formula>0</formula>
    </cfRule>
  </conditionalFormatting>
  <conditionalFormatting sqref="E63:F63">
    <cfRule type="cellIs" dxfId="186" priority="176" stopIfTrue="1" operator="equal">
      <formula>0</formula>
    </cfRule>
  </conditionalFormatting>
  <conditionalFormatting sqref="E64:F64">
    <cfRule type="cellIs" dxfId="185" priority="175" stopIfTrue="1" operator="equal">
      <formula>0</formula>
    </cfRule>
  </conditionalFormatting>
  <conditionalFormatting sqref="E65:F65">
    <cfRule type="cellIs" dxfId="184" priority="174" stopIfTrue="1" operator="equal">
      <formula>0</formula>
    </cfRule>
  </conditionalFormatting>
  <conditionalFormatting sqref="E66:F66">
    <cfRule type="cellIs" dxfId="183" priority="173" stopIfTrue="1" operator="equal">
      <formula>0</formula>
    </cfRule>
  </conditionalFormatting>
  <conditionalFormatting sqref="E67:F67">
    <cfRule type="cellIs" dxfId="182" priority="172" stopIfTrue="1" operator="equal">
      <formula>0</formula>
    </cfRule>
  </conditionalFormatting>
  <conditionalFormatting sqref="E68:F68">
    <cfRule type="cellIs" dxfId="181" priority="171" stopIfTrue="1" operator="equal">
      <formula>0</formula>
    </cfRule>
  </conditionalFormatting>
  <conditionalFormatting sqref="E69:F69">
    <cfRule type="cellIs" dxfId="180" priority="170" stopIfTrue="1" operator="equal">
      <formula>0</formula>
    </cfRule>
  </conditionalFormatting>
  <conditionalFormatting sqref="E70:F70">
    <cfRule type="cellIs" dxfId="179" priority="169" stopIfTrue="1" operator="equal">
      <formula>0</formula>
    </cfRule>
  </conditionalFormatting>
  <conditionalFormatting sqref="E71:F71">
    <cfRule type="cellIs" dxfId="178" priority="168" stopIfTrue="1" operator="equal">
      <formula>0</formula>
    </cfRule>
  </conditionalFormatting>
  <conditionalFormatting sqref="E72:F72">
    <cfRule type="cellIs" dxfId="177" priority="167" stopIfTrue="1" operator="equal">
      <formula>0</formula>
    </cfRule>
  </conditionalFormatting>
  <conditionalFormatting sqref="E73:F73">
    <cfRule type="cellIs" dxfId="176" priority="166" stopIfTrue="1" operator="equal">
      <formula>0</formula>
    </cfRule>
  </conditionalFormatting>
  <conditionalFormatting sqref="E74:F74">
    <cfRule type="cellIs" dxfId="175" priority="165" stopIfTrue="1" operator="equal">
      <formula>0</formula>
    </cfRule>
  </conditionalFormatting>
  <conditionalFormatting sqref="E75:F75">
    <cfRule type="cellIs" dxfId="174" priority="164" stopIfTrue="1" operator="equal">
      <formula>0</formula>
    </cfRule>
  </conditionalFormatting>
  <conditionalFormatting sqref="E76:F76">
    <cfRule type="cellIs" dxfId="173" priority="163" stopIfTrue="1" operator="equal">
      <formula>0</formula>
    </cfRule>
  </conditionalFormatting>
  <conditionalFormatting sqref="E77:F77">
    <cfRule type="cellIs" dxfId="172" priority="162" stopIfTrue="1" operator="equal">
      <formula>0</formula>
    </cfRule>
  </conditionalFormatting>
  <conditionalFormatting sqref="E78:F78">
    <cfRule type="cellIs" dxfId="171" priority="161" stopIfTrue="1" operator="equal">
      <formula>0</formula>
    </cfRule>
  </conditionalFormatting>
  <conditionalFormatting sqref="E79:F79">
    <cfRule type="cellIs" dxfId="170" priority="160" stopIfTrue="1" operator="equal">
      <formula>0</formula>
    </cfRule>
  </conditionalFormatting>
  <conditionalFormatting sqref="E80:F80">
    <cfRule type="cellIs" dxfId="169" priority="159" stopIfTrue="1" operator="equal">
      <formula>0</formula>
    </cfRule>
  </conditionalFormatting>
  <conditionalFormatting sqref="E81:F81">
    <cfRule type="cellIs" dxfId="168" priority="158" stopIfTrue="1" operator="equal">
      <formula>0</formula>
    </cfRule>
  </conditionalFormatting>
  <conditionalFormatting sqref="E82:F82">
    <cfRule type="cellIs" dxfId="167" priority="157" stopIfTrue="1" operator="equal">
      <formula>0</formula>
    </cfRule>
  </conditionalFormatting>
  <conditionalFormatting sqref="E83:F83">
    <cfRule type="cellIs" dxfId="166" priority="156" stopIfTrue="1" operator="equal">
      <formula>0</formula>
    </cfRule>
  </conditionalFormatting>
  <conditionalFormatting sqref="E84:F84">
    <cfRule type="cellIs" dxfId="165" priority="155" stopIfTrue="1" operator="equal">
      <formula>0</formula>
    </cfRule>
  </conditionalFormatting>
  <conditionalFormatting sqref="E85:F85">
    <cfRule type="cellIs" dxfId="164" priority="154" stopIfTrue="1" operator="equal">
      <formula>0</formula>
    </cfRule>
  </conditionalFormatting>
  <conditionalFormatting sqref="E86:F86">
    <cfRule type="cellIs" dxfId="163" priority="153" stopIfTrue="1" operator="equal">
      <formula>0</formula>
    </cfRule>
  </conditionalFormatting>
  <conditionalFormatting sqref="E87:F87">
    <cfRule type="cellIs" dxfId="162" priority="152" stopIfTrue="1" operator="equal">
      <formula>0</formula>
    </cfRule>
  </conditionalFormatting>
  <conditionalFormatting sqref="E88:F88">
    <cfRule type="cellIs" dxfId="161" priority="151" stopIfTrue="1" operator="equal">
      <formula>0</formula>
    </cfRule>
  </conditionalFormatting>
  <conditionalFormatting sqref="E89:F89">
    <cfRule type="cellIs" dxfId="160" priority="150" stopIfTrue="1" operator="equal">
      <formula>0</formula>
    </cfRule>
  </conditionalFormatting>
  <conditionalFormatting sqref="E90:F90">
    <cfRule type="cellIs" dxfId="159" priority="149" stopIfTrue="1" operator="equal">
      <formula>0</formula>
    </cfRule>
  </conditionalFormatting>
  <conditionalFormatting sqref="E91:F91">
    <cfRule type="cellIs" dxfId="158" priority="148" stopIfTrue="1" operator="equal">
      <formula>0</formula>
    </cfRule>
  </conditionalFormatting>
  <conditionalFormatting sqref="E92:F92">
    <cfRule type="cellIs" dxfId="157" priority="147" stopIfTrue="1" operator="equal">
      <formula>0</formula>
    </cfRule>
  </conditionalFormatting>
  <conditionalFormatting sqref="E93:F93">
    <cfRule type="cellIs" dxfId="156" priority="146" stopIfTrue="1" operator="equal">
      <formula>0</formula>
    </cfRule>
  </conditionalFormatting>
  <conditionalFormatting sqref="E94:F94">
    <cfRule type="cellIs" dxfId="155" priority="145" stopIfTrue="1" operator="equal">
      <formula>0</formula>
    </cfRule>
  </conditionalFormatting>
  <conditionalFormatting sqref="E95:F95">
    <cfRule type="cellIs" dxfId="154" priority="144" stopIfTrue="1" operator="equal">
      <formula>0</formula>
    </cfRule>
  </conditionalFormatting>
  <conditionalFormatting sqref="E96:F96">
    <cfRule type="cellIs" dxfId="153" priority="143" stopIfTrue="1" operator="equal">
      <formula>0</formula>
    </cfRule>
  </conditionalFormatting>
  <conditionalFormatting sqref="E97:F97">
    <cfRule type="cellIs" dxfId="152" priority="142" stopIfTrue="1" operator="equal">
      <formula>0</formula>
    </cfRule>
  </conditionalFormatting>
  <conditionalFormatting sqref="E98:F98">
    <cfRule type="cellIs" dxfId="151" priority="141" stopIfTrue="1" operator="equal">
      <formula>0</formula>
    </cfRule>
  </conditionalFormatting>
  <conditionalFormatting sqref="E99:F99">
    <cfRule type="cellIs" dxfId="150" priority="140" stopIfTrue="1" operator="equal">
      <formula>0</formula>
    </cfRule>
  </conditionalFormatting>
  <conditionalFormatting sqref="E100:F100">
    <cfRule type="cellIs" dxfId="149" priority="139" stopIfTrue="1" operator="equal">
      <formula>0</formula>
    </cfRule>
  </conditionalFormatting>
  <conditionalFormatting sqref="E101:F101">
    <cfRule type="cellIs" dxfId="148" priority="138" stopIfTrue="1" operator="equal">
      <formula>0</formula>
    </cfRule>
  </conditionalFormatting>
  <conditionalFormatting sqref="E102:F102">
    <cfRule type="cellIs" dxfId="147" priority="137" stopIfTrue="1" operator="equal">
      <formula>0</formula>
    </cfRule>
  </conditionalFormatting>
  <conditionalFormatting sqref="E103:F103">
    <cfRule type="cellIs" dxfId="146" priority="136" stopIfTrue="1" operator="equal">
      <formula>0</formula>
    </cfRule>
  </conditionalFormatting>
  <conditionalFormatting sqref="E104:F104">
    <cfRule type="cellIs" dxfId="145" priority="135" stopIfTrue="1" operator="equal">
      <formula>0</formula>
    </cfRule>
  </conditionalFormatting>
  <conditionalFormatting sqref="E105:F105">
    <cfRule type="cellIs" dxfId="144" priority="134" stopIfTrue="1" operator="equal">
      <formula>0</formula>
    </cfRule>
  </conditionalFormatting>
  <conditionalFormatting sqref="E106:F106">
    <cfRule type="cellIs" dxfId="143" priority="133" stopIfTrue="1" operator="equal">
      <formula>0</formula>
    </cfRule>
  </conditionalFormatting>
  <conditionalFormatting sqref="E107:F107">
    <cfRule type="cellIs" dxfId="142" priority="132" stopIfTrue="1" operator="equal">
      <formula>0</formula>
    </cfRule>
  </conditionalFormatting>
  <conditionalFormatting sqref="E108:F108">
    <cfRule type="cellIs" dxfId="141" priority="131" stopIfTrue="1" operator="equal">
      <formula>0</formula>
    </cfRule>
  </conditionalFormatting>
  <conditionalFormatting sqref="E109:F109">
    <cfRule type="cellIs" dxfId="140" priority="130" stopIfTrue="1" operator="equal">
      <formula>0</formula>
    </cfRule>
  </conditionalFormatting>
  <conditionalFormatting sqref="E110:F110">
    <cfRule type="cellIs" dxfId="139" priority="129" stopIfTrue="1" operator="equal">
      <formula>0</formula>
    </cfRule>
  </conditionalFormatting>
  <conditionalFormatting sqref="E111:F111">
    <cfRule type="cellIs" dxfId="138" priority="128" stopIfTrue="1" operator="equal">
      <formula>0</formula>
    </cfRule>
  </conditionalFormatting>
  <conditionalFormatting sqref="E112:F112">
    <cfRule type="cellIs" dxfId="137" priority="127" stopIfTrue="1" operator="equal">
      <formula>0</formula>
    </cfRule>
  </conditionalFormatting>
  <conditionalFormatting sqref="E113:F113">
    <cfRule type="cellIs" dxfId="136" priority="126" stopIfTrue="1" operator="equal">
      <formula>0</formula>
    </cfRule>
  </conditionalFormatting>
  <conditionalFormatting sqref="E114:F114">
    <cfRule type="cellIs" dxfId="135" priority="125" stopIfTrue="1" operator="equal">
      <formula>0</formula>
    </cfRule>
  </conditionalFormatting>
  <conditionalFormatting sqref="E115:F115">
    <cfRule type="cellIs" dxfId="134" priority="124" stopIfTrue="1" operator="equal">
      <formula>0</formula>
    </cfRule>
  </conditionalFormatting>
  <conditionalFormatting sqref="E116:F116">
    <cfRule type="cellIs" dxfId="133" priority="123" stopIfTrue="1" operator="equal">
      <formula>0</formula>
    </cfRule>
  </conditionalFormatting>
  <conditionalFormatting sqref="E117:F117">
    <cfRule type="cellIs" dxfId="132" priority="122" stopIfTrue="1" operator="equal">
      <formula>0</formula>
    </cfRule>
  </conditionalFormatting>
  <conditionalFormatting sqref="E118:F118">
    <cfRule type="cellIs" dxfId="131" priority="121" stopIfTrue="1" operator="equal">
      <formula>0</formula>
    </cfRule>
  </conditionalFormatting>
  <conditionalFormatting sqref="E119:F119">
    <cfRule type="cellIs" dxfId="130" priority="120" stopIfTrue="1" operator="equal">
      <formula>0</formula>
    </cfRule>
  </conditionalFormatting>
  <conditionalFormatting sqref="E120:F120">
    <cfRule type="cellIs" dxfId="129" priority="119" stopIfTrue="1" operator="equal">
      <formula>0</formula>
    </cfRule>
  </conditionalFormatting>
  <conditionalFormatting sqref="E121:F121">
    <cfRule type="cellIs" dxfId="128" priority="118" stopIfTrue="1" operator="equal">
      <formula>0</formula>
    </cfRule>
  </conditionalFormatting>
  <conditionalFormatting sqref="E122:F122">
    <cfRule type="cellIs" dxfId="127" priority="117" stopIfTrue="1" operator="equal">
      <formula>0</formula>
    </cfRule>
  </conditionalFormatting>
  <conditionalFormatting sqref="E123:F123">
    <cfRule type="cellIs" dxfId="126" priority="116" stopIfTrue="1" operator="equal">
      <formula>0</formula>
    </cfRule>
  </conditionalFormatting>
  <conditionalFormatting sqref="E124:F124">
    <cfRule type="cellIs" dxfId="125" priority="115" stopIfTrue="1" operator="equal">
      <formula>0</formula>
    </cfRule>
  </conditionalFormatting>
  <conditionalFormatting sqref="E125:F125">
    <cfRule type="cellIs" dxfId="124" priority="114" stopIfTrue="1" operator="equal">
      <formula>0</formula>
    </cfRule>
  </conditionalFormatting>
  <conditionalFormatting sqref="E126:F126">
    <cfRule type="cellIs" dxfId="123" priority="113" stopIfTrue="1" operator="equal">
      <formula>0</formula>
    </cfRule>
  </conditionalFormatting>
  <conditionalFormatting sqref="E127:F127">
    <cfRule type="cellIs" dxfId="122" priority="112" stopIfTrue="1" operator="equal">
      <formula>0</formula>
    </cfRule>
  </conditionalFormatting>
  <conditionalFormatting sqref="E128:F128">
    <cfRule type="cellIs" dxfId="121" priority="111" stopIfTrue="1" operator="equal">
      <formula>0</formula>
    </cfRule>
  </conditionalFormatting>
  <conditionalFormatting sqref="E129:F129">
    <cfRule type="cellIs" dxfId="120" priority="110" stopIfTrue="1" operator="equal">
      <formula>0</formula>
    </cfRule>
  </conditionalFormatting>
  <conditionalFormatting sqref="E130:F130">
    <cfRule type="cellIs" dxfId="119" priority="109" stopIfTrue="1" operator="equal">
      <formula>0</formula>
    </cfRule>
  </conditionalFormatting>
  <conditionalFormatting sqref="E131:F131">
    <cfRule type="cellIs" dxfId="118" priority="108" stopIfTrue="1" operator="equal">
      <formula>0</formula>
    </cfRule>
  </conditionalFormatting>
  <conditionalFormatting sqref="E132:F132">
    <cfRule type="cellIs" dxfId="117" priority="107" stopIfTrue="1" operator="equal">
      <formula>0</formula>
    </cfRule>
  </conditionalFormatting>
  <conditionalFormatting sqref="E133:F133">
    <cfRule type="cellIs" dxfId="116" priority="106" stopIfTrue="1" operator="equal">
      <formula>0</formula>
    </cfRule>
  </conditionalFormatting>
  <conditionalFormatting sqref="E134:F134">
    <cfRule type="cellIs" dxfId="115" priority="105" stopIfTrue="1" operator="equal">
      <formula>0</formula>
    </cfRule>
  </conditionalFormatting>
  <conditionalFormatting sqref="E135:F135">
    <cfRule type="cellIs" dxfId="114" priority="104" stopIfTrue="1" operator="equal">
      <formula>0</formula>
    </cfRule>
  </conditionalFormatting>
  <conditionalFormatting sqref="E136:F136">
    <cfRule type="cellIs" dxfId="113" priority="103" stopIfTrue="1" operator="equal">
      <formula>0</formula>
    </cfRule>
  </conditionalFormatting>
  <conditionalFormatting sqref="E137:F137">
    <cfRule type="cellIs" dxfId="112" priority="102" stopIfTrue="1" operator="equal">
      <formula>0</formula>
    </cfRule>
  </conditionalFormatting>
  <conditionalFormatting sqref="E138:F138">
    <cfRule type="cellIs" dxfId="111" priority="101" stopIfTrue="1" operator="equal">
      <formula>0</formula>
    </cfRule>
  </conditionalFormatting>
  <conditionalFormatting sqref="E139:F139">
    <cfRule type="cellIs" dxfId="110" priority="100" stopIfTrue="1" operator="equal">
      <formula>0</formula>
    </cfRule>
  </conditionalFormatting>
  <conditionalFormatting sqref="E140:F140">
    <cfRule type="cellIs" dxfId="109" priority="99" stopIfTrue="1" operator="equal">
      <formula>0</formula>
    </cfRule>
  </conditionalFormatting>
  <conditionalFormatting sqref="E141:F141">
    <cfRule type="cellIs" dxfId="108" priority="98" stopIfTrue="1" operator="equal">
      <formula>0</formula>
    </cfRule>
  </conditionalFormatting>
  <conditionalFormatting sqref="E142:F142">
    <cfRule type="cellIs" dxfId="107" priority="97" stopIfTrue="1" operator="equal">
      <formula>0</formula>
    </cfRule>
  </conditionalFormatting>
  <conditionalFormatting sqref="E143:F143">
    <cfRule type="cellIs" dxfId="106" priority="96" stopIfTrue="1" operator="equal">
      <formula>0</formula>
    </cfRule>
  </conditionalFormatting>
  <conditionalFormatting sqref="E144:F144">
    <cfRule type="cellIs" dxfId="105" priority="95" stopIfTrue="1" operator="equal">
      <formula>0</formula>
    </cfRule>
  </conditionalFormatting>
  <conditionalFormatting sqref="E145:F145">
    <cfRule type="cellIs" dxfId="104" priority="94" stopIfTrue="1" operator="equal">
      <formula>0</formula>
    </cfRule>
  </conditionalFormatting>
  <conditionalFormatting sqref="E146:F146">
    <cfRule type="cellIs" dxfId="103" priority="93" stopIfTrue="1" operator="equal">
      <formula>0</formula>
    </cfRule>
  </conditionalFormatting>
  <conditionalFormatting sqref="E147:F147">
    <cfRule type="cellIs" dxfId="102" priority="92" stopIfTrue="1" operator="equal">
      <formula>0</formula>
    </cfRule>
  </conditionalFormatting>
  <conditionalFormatting sqref="E148:F148">
    <cfRule type="cellIs" dxfId="101" priority="91" stopIfTrue="1" operator="equal">
      <formula>0</formula>
    </cfRule>
  </conditionalFormatting>
  <conditionalFormatting sqref="E149:F149">
    <cfRule type="cellIs" dxfId="100" priority="90" stopIfTrue="1" operator="equal">
      <formula>0</formula>
    </cfRule>
  </conditionalFormatting>
  <conditionalFormatting sqref="E150:F150">
    <cfRule type="cellIs" dxfId="99" priority="89" stopIfTrue="1" operator="equal">
      <formula>0</formula>
    </cfRule>
  </conditionalFormatting>
  <conditionalFormatting sqref="E151:F151">
    <cfRule type="cellIs" dxfId="98" priority="88" stopIfTrue="1" operator="equal">
      <formula>0</formula>
    </cfRule>
  </conditionalFormatting>
  <conditionalFormatting sqref="E152:F152">
    <cfRule type="cellIs" dxfId="97" priority="87" stopIfTrue="1" operator="equal">
      <formula>0</formula>
    </cfRule>
  </conditionalFormatting>
  <conditionalFormatting sqref="E153:F153">
    <cfRule type="cellIs" dxfId="96" priority="86" stopIfTrue="1" operator="equal">
      <formula>0</formula>
    </cfRule>
  </conditionalFormatting>
  <conditionalFormatting sqref="E154:F154">
    <cfRule type="cellIs" dxfId="95" priority="85" stopIfTrue="1" operator="equal">
      <formula>0</formula>
    </cfRule>
  </conditionalFormatting>
  <conditionalFormatting sqref="E155:F155">
    <cfRule type="cellIs" dxfId="94" priority="84" stopIfTrue="1" operator="equal">
      <formula>0</formula>
    </cfRule>
  </conditionalFormatting>
  <conditionalFormatting sqref="E156:F156">
    <cfRule type="cellIs" dxfId="93" priority="83" stopIfTrue="1" operator="equal">
      <formula>0</formula>
    </cfRule>
  </conditionalFormatting>
  <conditionalFormatting sqref="E157:F157">
    <cfRule type="cellIs" dxfId="92" priority="82" stopIfTrue="1" operator="equal">
      <formula>0</formula>
    </cfRule>
  </conditionalFormatting>
  <conditionalFormatting sqref="E158:F158">
    <cfRule type="cellIs" dxfId="91" priority="81" stopIfTrue="1" operator="equal">
      <formula>0</formula>
    </cfRule>
  </conditionalFormatting>
  <conditionalFormatting sqref="E159:F159">
    <cfRule type="cellIs" dxfId="90" priority="80" stopIfTrue="1" operator="equal">
      <formula>0</formula>
    </cfRule>
  </conditionalFormatting>
  <conditionalFormatting sqref="E160:F160">
    <cfRule type="cellIs" dxfId="89" priority="79" stopIfTrue="1" operator="equal">
      <formula>0</formula>
    </cfRule>
  </conditionalFormatting>
  <conditionalFormatting sqref="E161:F161">
    <cfRule type="cellIs" dxfId="88" priority="78" stopIfTrue="1" operator="equal">
      <formula>0</formula>
    </cfRule>
  </conditionalFormatting>
  <conditionalFormatting sqref="E162:F162">
    <cfRule type="cellIs" dxfId="87" priority="77" stopIfTrue="1" operator="equal">
      <formula>0</formula>
    </cfRule>
  </conditionalFormatting>
  <conditionalFormatting sqref="E163:F163">
    <cfRule type="cellIs" dxfId="86" priority="76" stopIfTrue="1" operator="equal">
      <formula>0</formula>
    </cfRule>
  </conditionalFormatting>
  <conditionalFormatting sqref="E164:F164">
    <cfRule type="cellIs" dxfId="85" priority="75" stopIfTrue="1" operator="equal">
      <formula>0</formula>
    </cfRule>
  </conditionalFormatting>
  <conditionalFormatting sqref="E165:F165">
    <cfRule type="cellIs" dxfId="84" priority="74" stopIfTrue="1" operator="equal">
      <formula>0</formula>
    </cfRule>
  </conditionalFormatting>
  <conditionalFormatting sqref="E166:F166">
    <cfRule type="cellIs" dxfId="83" priority="73" stopIfTrue="1" operator="equal">
      <formula>0</formula>
    </cfRule>
  </conditionalFormatting>
  <conditionalFormatting sqref="E167:F167">
    <cfRule type="cellIs" dxfId="82" priority="72" stopIfTrue="1" operator="equal">
      <formula>0</formula>
    </cfRule>
  </conditionalFormatting>
  <conditionalFormatting sqref="E168:F168">
    <cfRule type="cellIs" dxfId="81" priority="71" stopIfTrue="1" operator="equal">
      <formula>0</formula>
    </cfRule>
  </conditionalFormatting>
  <conditionalFormatting sqref="E169:F169">
    <cfRule type="cellIs" dxfId="80" priority="70" stopIfTrue="1" operator="equal">
      <formula>0</formula>
    </cfRule>
  </conditionalFormatting>
  <conditionalFormatting sqref="E170:F170">
    <cfRule type="cellIs" dxfId="79" priority="69" stopIfTrue="1" operator="equal">
      <formula>0</formula>
    </cfRule>
  </conditionalFormatting>
  <conditionalFormatting sqref="E171:F171">
    <cfRule type="cellIs" dxfId="78" priority="68" stopIfTrue="1" operator="equal">
      <formula>0</formula>
    </cfRule>
  </conditionalFormatting>
  <conditionalFormatting sqref="E172:F172">
    <cfRule type="cellIs" dxfId="77" priority="67" stopIfTrue="1" operator="equal">
      <formula>0</formula>
    </cfRule>
  </conditionalFormatting>
  <conditionalFormatting sqref="E173:F173">
    <cfRule type="cellIs" dxfId="76" priority="66" stopIfTrue="1" operator="equal">
      <formula>0</formula>
    </cfRule>
  </conditionalFormatting>
  <conditionalFormatting sqref="E174:F174">
    <cfRule type="cellIs" dxfId="75" priority="65" stopIfTrue="1" operator="equal">
      <formula>0</formula>
    </cfRule>
  </conditionalFormatting>
  <conditionalFormatting sqref="E175:F175">
    <cfRule type="cellIs" dxfId="74" priority="64" stopIfTrue="1" operator="equal">
      <formula>0</formula>
    </cfRule>
  </conditionalFormatting>
  <conditionalFormatting sqref="E176:F176">
    <cfRule type="cellIs" dxfId="73" priority="63" stopIfTrue="1" operator="equal">
      <formula>0</formula>
    </cfRule>
  </conditionalFormatting>
  <conditionalFormatting sqref="E177:F177">
    <cfRule type="cellIs" dxfId="72" priority="62" stopIfTrue="1" operator="equal">
      <formula>0</formula>
    </cfRule>
  </conditionalFormatting>
  <conditionalFormatting sqref="E178:F178">
    <cfRule type="cellIs" dxfId="71" priority="61" stopIfTrue="1" operator="equal">
      <formula>0</formula>
    </cfRule>
  </conditionalFormatting>
  <conditionalFormatting sqref="E179:F179">
    <cfRule type="cellIs" dxfId="70" priority="60" stopIfTrue="1" operator="equal">
      <formula>0</formula>
    </cfRule>
  </conditionalFormatting>
  <conditionalFormatting sqref="E180:F180">
    <cfRule type="cellIs" dxfId="69" priority="59" stopIfTrue="1" operator="equal">
      <formula>0</formula>
    </cfRule>
  </conditionalFormatting>
  <conditionalFormatting sqref="E181:F181">
    <cfRule type="cellIs" dxfId="68" priority="58" stopIfTrue="1" operator="equal">
      <formula>0</formula>
    </cfRule>
  </conditionalFormatting>
  <conditionalFormatting sqref="E182:F182">
    <cfRule type="cellIs" dxfId="67" priority="57" stopIfTrue="1" operator="equal">
      <formula>0</formula>
    </cfRule>
  </conditionalFormatting>
  <conditionalFormatting sqref="E183:F183">
    <cfRule type="cellIs" dxfId="66" priority="56" stopIfTrue="1" operator="equal">
      <formula>0</formula>
    </cfRule>
  </conditionalFormatting>
  <conditionalFormatting sqref="E184:F184">
    <cfRule type="cellIs" dxfId="65" priority="55" stopIfTrue="1" operator="equal">
      <formula>0</formula>
    </cfRule>
  </conditionalFormatting>
  <conditionalFormatting sqref="E185:F185">
    <cfRule type="cellIs" dxfId="64" priority="54" stopIfTrue="1" operator="equal">
      <formula>0</formula>
    </cfRule>
  </conditionalFormatting>
  <conditionalFormatting sqref="E186:F186">
    <cfRule type="cellIs" dxfId="63" priority="53" stopIfTrue="1" operator="equal">
      <formula>0</formula>
    </cfRule>
  </conditionalFormatting>
  <conditionalFormatting sqref="E187:F187">
    <cfRule type="cellIs" dxfId="62" priority="52" stopIfTrue="1" operator="equal">
      <formula>0</formula>
    </cfRule>
  </conditionalFormatting>
  <conditionalFormatting sqref="E188:F188">
    <cfRule type="cellIs" dxfId="61" priority="51" stopIfTrue="1" operator="equal">
      <formula>0</formula>
    </cfRule>
  </conditionalFormatting>
  <conditionalFormatting sqref="E189:F189">
    <cfRule type="cellIs" dxfId="60" priority="50" stopIfTrue="1" operator="equal">
      <formula>0</formula>
    </cfRule>
  </conditionalFormatting>
  <conditionalFormatting sqref="E190:F190">
    <cfRule type="cellIs" dxfId="59" priority="49" stopIfTrue="1" operator="equal">
      <formula>0</formula>
    </cfRule>
  </conditionalFormatting>
  <conditionalFormatting sqref="E191:F191">
    <cfRule type="cellIs" dxfId="58" priority="48" stopIfTrue="1" operator="equal">
      <formula>0</formula>
    </cfRule>
  </conditionalFormatting>
  <conditionalFormatting sqref="E192:F192">
    <cfRule type="cellIs" dxfId="57" priority="47" stopIfTrue="1" operator="equal">
      <formula>0</formula>
    </cfRule>
  </conditionalFormatting>
  <conditionalFormatting sqref="E193:F193">
    <cfRule type="cellIs" dxfId="56" priority="46" stopIfTrue="1" operator="equal">
      <formula>0</formula>
    </cfRule>
  </conditionalFormatting>
  <conditionalFormatting sqref="E194:F194">
    <cfRule type="cellIs" dxfId="55" priority="45" stopIfTrue="1" operator="equal">
      <formula>0</formula>
    </cfRule>
  </conditionalFormatting>
  <conditionalFormatting sqref="E195:F195">
    <cfRule type="cellIs" dxfId="54" priority="44" stopIfTrue="1" operator="equal">
      <formula>0</formula>
    </cfRule>
  </conditionalFormatting>
  <conditionalFormatting sqref="E196:F196">
    <cfRule type="cellIs" dxfId="53" priority="43" stopIfTrue="1" operator="equal">
      <formula>0</formula>
    </cfRule>
  </conditionalFormatting>
  <conditionalFormatting sqref="E197:F197">
    <cfRule type="cellIs" dxfId="52" priority="42" stopIfTrue="1" operator="equal">
      <formula>0</formula>
    </cfRule>
  </conditionalFormatting>
  <conditionalFormatting sqref="E198:F198">
    <cfRule type="cellIs" dxfId="51" priority="41" stopIfTrue="1" operator="equal">
      <formula>0</formula>
    </cfRule>
  </conditionalFormatting>
  <conditionalFormatting sqref="E199:F199">
    <cfRule type="cellIs" dxfId="50" priority="40" stopIfTrue="1" operator="equal">
      <formula>0</formula>
    </cfRule>
  </conditionalFormatting>
  <conditionalFormatting sqref="E200:F200">
    <cfRule type="cellIs" dxfId="49" priority="39" stopIfTrue="1" operator="equal">
      <formula>0</formula>
    </cfRule>
  </conditionalFormatting>
  <conditionalFormatting sqref="E201:F201">
    <cfRule type="cellIs" dxfId="48" priority="38" stopIfTrue="1" operator="equal">
      <formula>0</formula>
    </cfRule>
  </conditionalFormatting>
  <conditionalFormatting sqref="E202:F202">
    <cfRule type="cellIs" dxfId="47" priority="37" stopIfTrue="1" operator="equal">
      <formula>0</formula>
    </cfRule>
  </conditionalFormatting>
  <conditionalFormatting sqref="E203:F203">
    <cfRule type="cellIs" dxfId="46" priority="36" stopIfTrue="1" operator="equal">
      <formula>0</formula>
    </cfRule>
  </conditionalFormatting>
  <conditionalFormatting sqref="E204:F204">
    <cfRule type="cellIs" dxfId="45" priority="35" stopIfTrue="1" operator="equal">
      <formula>0</formula>
    </cfRule>
  </conditionalFormatting>
  <conditionalFormatting sqref="E205:F205">
    <cfRule type="cellIs" dxfId="44" priority="34" stopIfTrue="1" operator="equal">
      <formula>0</formula>
    </cfRule>
  </conditionalFormatting>
  <conditionalFormatting sqref="E206:F206">
    <cfRule type="cellIs" dxfId="43" priority="33" stopIfTrue="1" operator="equal">
      <formula>0</formula>
    </cfRule>
  </conditionalFormatting>
  <conditionalFormatting sqref="E207:F207">
    <cfRule type="cellIs" dxfId="42" priority="32" stopIfTrue="1" operator="equal">
      <formula>0</formula>
    </cfRule>
  </conditionalFormatting>
  <conditionalFormatting sqref="E208:F208">
    <cfRule type="cellIs" dxfId="41" priority="31" stopIfTrue="1" operator="equal">
      <formula>0</formula>
    </cfRule>
  </conditionalFormatting>
  <conditionalFormatting sqref="E209:F209">
    <cfRule type="cellIs" dxfId="40" priority="30" stopIfTrue="1" operator="equal">
      <formula>0</formula>
    </cfRule>
  </conditionalFormatting>
  <conditionalFormatting sqref="E210:F210">
    <cfRule type="cellIs" dxfId="39" priority="29" stopIfTrue="1" operator="equal">
      <formula>0</formula>
    </cfRule>
  </conditionalFormatting>
  <conditionalFormatting sqref="E211:F211">
    <cfRule type="cellIs" dxfId="38" priority="28" stopIfTrue="1" operator="equal">
      <formula>0</formula>
    </cfRule>
  </conditionalFormatting>
  <conditionalFormatting sqref="E212:F212">
    <cfRule type="cellIs" dxfId="37" priority="27" stopIfTrue="1" operator="equal">
      <formula>0</formula>
    </cfRule>
  </conditionalFormatting>
  <conditionalFormatting sqref="E213:F213">
    <cfRule type="cellIs" dxfId="36" priority="26" stopIfTrue="1" operator="equal">
      <formula>0</formula>
    </cfRule>
  </conditionalFormatting>
  <conditionalFormatting sqref="E214:F214">
    <cfRule type="cellIs" dxfId="35" priority="25" stopIfTrue="1" operator="equal">
      <formula>0</formula>
    </cfRule>
  </conditionalFormatting>
  <conditionalFormatting sqref="E215:F215">
    <cfRule type="cellIs" dxfId="34" priority="24" stopIfTrue="1" operator="equal">
      <formula>0</formula>
    </cfRule>
  </conditionalFormatting>
  <conditionalFormatting sqref="E216:F216">
    <cfRule type="cellIs" dxfId="33" priority="23" stopIfTrue="1" operator="equal">
      <formula>0</formula>
    </cfRule>
  </conditionalFormatting>
  <conditionalFormatting sqref="E217:F217">
    <cfRule type="cellIs" dxfId="32" priority="22" stopIfTrue="1" operator="equal">
      <formula>0</formula>
    </cfRule>
  </conditionalFormatting>
  <conditionalFormatting sqref="E218:F218">
    <cfRule type="cellIs" dxfId="31" priority="21" stopIfTrue="1" operator="equal">
      <formula>0</formula>
    </cfRule>
  </conditionalFormatting>
  <conditionalFormatting sqref="E219:F219">
    <cfRule type="cellIs" dxfId="30" priority="20" stopIfTrue="1" operator="equal">
      <formula>0</formula>
    </cfRule>
  </conditionalFormatting>
  <conditionalFormatting sqref="E220:F220">
    <cfRule type="cellIs" dxfId="29" priority="19" stopIfTrue="1" operator="equal">
      <formula>0</formula>
    </cfRule>
  </conditionalFormatting>
  <conditionalFormatting sqref="E221:F221">
    <cfRule type="cellIs" dxfId="28" priority="18" stopIfTrue="1" operator="equal">
      <formula>0</formula>
    </cfRule>
  </conditionalFormatting>
  <conditionalFormatting sqref="E222:F222">
    <cfRule type="cellIs" dxfId="27" priority="17" stopIfTrue="1" operator="equal">
      <formula>0</formula>
    </cfRule>
  </conditionalFormatting>
  <conditionalFormatting sqref="E223:F223">
    <cfRule type="cellIs" dxfId="26" priority="16" stopIfTrue="1" operator="equal">
      <formula>0</formula>
    </cfRule>
  </conditionalFormatting>
  <conditionalFormatting sqref="E224:F224">
    <cfRule type="cellIs" dxfId="25" priority="15" stopIfTrue="1" operator="equal">
      <formula>0</formula>
    </cfRule>
  </conditionalFormatting>
  <conditionalFormatting sqref="E225:F225">
    <cfRule type="cellIs" dxfId="24" priority="14" stopIfTrue="1" operator="equal">
      <formula>0</formula>
    </cfRule>
  </conditionalFormatting>
  <conditionalFormatting sqref="E226:F226">
    <cfRule type="cellIs" dxfId="23" priority="13" stopIfTrue="1" operator="equal">
      <formula>0</formula>
    </cfRule>
  </conditionalFormatting>
  <conditionalFormatting sqref="E227:F227">
    <cfRule type="cellIs" dxfId="22" priority="12" stopIfTrue="1" operator="equal">
      <formula>0</formula>
    </cfRule>
  </conditionalFormatting>
  <conditionalFormatting sqref="E228:F228">
    <cfRule type="cellIs" dxfId="21" priority="11" stopIfTrue="1" operator="equal">
      <formula>0</formula>
    </cfRule>
  </conditionalFormatting>
  <conditionalFormatting sqref="E229:F229">
    <cfRule type="cellIs" dxfId="20" priority="10" stopIfTrue="1" operator="equal">
      <formula>0</formula>
    </cfRule>
  </conditionalFormatting>
  <conditionalFormatting sqref="E230:F230">
    <cfRule type="cellIs" dxfId="19" priority="9" stopIfTrue="1" operator="equal">
      <formula>0</formula>
    </cfRule>
  </conditionalFormatting>
  <conditionalFormatting sqref="E231:F231">
    <cfRule type="cellIs" dxfId="18" priority="8" stopIfTrue="1" operator="equal">
      <formula>0</formula>
    </cfRule>
  </conditionalFormatting>
  <conditionalFormatting sqref="E232:F232">
    <cfRule type="cellIs" dxfId="17" priority="7" stopIfTrue="1" operator="equal">
      <formula>0</formula>
    </cfRule>
  </conditionalFormatting>
  <conditionalFormatting sqref="E233:F233">
    <cfRule type="cellIs" dxfId="16" priority="6" stopIfTrue="1" operator="equal">
      <formula>0</formula>
    </cfRule>
  </conditionalFormatting>
  <conditionalFormatting sqref="E234:F234">
    <cfRule type="cellIs" dxfId="15" priority="5" stopIfTrue="1" operator="equal">
      <formula>0</formula>
    </cfRule>
  </conditionalFormatting>
  <conditionalFormatting sqref="E235:F235">
    <cfRule type="cellIs" dxfId="14" priority="4" stopIfTrue="1" operator="equal">
      <formula>0</formula>
    </cfRule>
  </conditionalFormatting>
  <conditionalFormatting sqref="E236:F236">
    <cfRule type="cellIs" dxfId="13" priority="3" stopIfTrue="1" operator="equal">
      <formula>0</formula>
    </cfRule>
  </conditionalFormatting>
  <conditionalFormatting sqref="E237:F237">
    <cfRule type="cellIs" dxfId="12" priority="2" stopIfTrue="1" operator="equal">
      <formula>0</formula>
    </cfRule>
  </conditionalFormatting>
  <conditionalFormatting sqref="E239:F239">
    <cfRule type="cellIs" dxfId="11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0"/>
  <sheetViews>
    <sheetView showGridLines="0" tabSelected="1" topLeftCell="A16" zoomScaleNormal="100" workbookViewId="0">
      <selection activeCell="A40" sqref="A40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34" t="s">
        <v>19</v>
      </c>
      <c r="B1" s="134"/>
      <c r="C1" s="134"/>
      <c r="D1" s="134"/>
      <c r="E1" s="134"/>
      <c r="F1" s="134"/>
    </row>
    <row r="2" spans="1:6" ht="13.35" customHeight="1" x14ac:dyDescent="0.25">
      <c r="A2" s="117" t="s">
        <v>28</v>
      </c>
      <c r="B2" s="117"/>
      <c r="C2" s="117"/>
      <c r="D2" s="117"/>
      <c r="E2" s="117"/>
      <c r="F2" s="117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4.1" customHeight="1" x14ac:dyDescent="0.2">
      <c r="A4" s="118" t="s">
        <v>4</v>
      </c>
      <c r="B4" s="121" t="s">
        <v>11</v>
      </c>
      <c r="C4" s="130" t="s">
        <v>26</v>
      </c>
      <c r="D4" s="124" t="s">
        <v>17</v>
      </c>
      <c r="E4" s="124" t="s">
        <v>12</v>
      </c>
      <c r="F4" s="109" t="s">
        <v>15</v>
      </c>
    </row>
    <row r="5" spans="1:6" ht="5.0999999999999996" customHeight="1" x14ac:dyDescent="0.2">
      <c r="A5" s="119"/>
      <c r="B5" s="122"/>
      <c r="C5" s="131"/>
      <c r="D5" s="125"/>
      <c r="E5" s="125"/>
      <c r="F5" s="110"/>
    </row>
    <row r="6" spans="1:6" ht="6" customHeight="1" x14ac:dyDescent="0.2">
      <c r="A6" s="119"/>
      <c r="B6" s="122"/>
      <c r="C6" s="131"/>
      <c r="D6" s="125"/>
      <c r="E6" s="125"/>
      <c r="F6" s="110"/>
    </row>
    <row r="7" spans="1:6" ht="5.0999999999999996" customHeight="1" x14ac:dyDescent="0.2">
      <c r="A7" s="119"/>
      <c r="B7" s="122"/>
      <c r="C7" s="131"/>
      <c r="D7" s="125"/>
      <c r="E7" s="125"/>
      <c r="F7" s="110"/>
    </row>
    <row r="8" spans="1:6" ht="6" customHeight="1" x14ac:dyDescent="0.2">
      <c r="A8" s="119"/>
      <c r="B8" s="122"/>
      <c r="C8" s="131"/>
      <c r="D8" s="125"/>
      <c r="E8" s="125"/>
      <c r="F8" s="110"/>
    </row>
    <row r="9" spans="1:6" ht="6" customHeight="1" x14ac:dyDescent="0.2">
      <c r="A9" s="119"/>
      <c r="B9" s="122"/>
      <c r="C9" s="131"/>
      <c r="D9" s="125"/>
      <c r="E9" s="125"/>
      <c r="F9" s="110"/>
    </row>
    <row r="10" spans="1:6" ht="18" customHeight="1" x14ac:dyDescent="0.2">
      <c r="A10" s="120"/>
      <c r="B10" s="123"/>
      <c r="C10" s="135"/>
      <c r="D10" s="126"/>
      <c r="E10" s="126"/>
      <c r="F10" s="111"/>
    </row>
    <row r="11" spans="1:6" ht="13.5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521</v>
      </c>
      <c r="B12" s="95" t="s">
        <v>522</v>
      </c>
      <c r="C12" s="99" t="s">
        <v>229</v>
      </c>
      <c r="D12" s="96">
        <v>64333165.890000001</v>
      </c>
      <c r="E12" s="96">
        <v>-31402799.120000001</v>
      </c>
      <c r="F12" s="97" t="s">
        <v>229</v>
      </c>
    </row>
    <row r="13" spans="1:6" x14ac:dyDescent="0.2">
      <c r="A13" s="60" t="s">
        <v>44</v>
      </c>
      <c r="B13" s="56"/>
      <c r="C13" s="57"/>
      <c r="D13" s="58"/>
      <c r="E13" s="58"/>
      <c r="F13" s="59"/>
    </row>
    <row r="14" spans="1:6" ht="22.5" x14ac:dyDescent="0.2">
      <c r="A14" s="88" t="s">
        <v>523</v>
      </c>
      <c r="B14" s="100" t="s">
        <v>524</v>
      </c>
      <c r="C14" s="101" t="s">
        <v>229</v>
      </c>
      <c r="D14" s="91" t="s">
        <v>55</v>
      </c>
      <c r="E14" s="91" t="s">
        <v>55</v>
      </c>
      <c r="F14" s="93" t="s">
        <v>55</v>
      </c>
    </row>
    <row r="15" spans="1:6" x14ac:dyDescent="0.2">
      <c r="A15" s="88" t="s">
        <v>525</v>
      </c>
      <c r="B15" s="100" t="s">
        <v>526</v>
      </c>
      <c r="C15" s="101" t="s">
        <v>229</v>
      </c>
      <c r="D15" s="91" t="s">
        <v>55</v>
      </c>
      <c r="E15" s="91" t="s">
        <v>55</v>
      </c>
      <c r="F15" s="93" t="s">
        <v>55</v>
      </c>
    </row>
    <row r="16" spans="1:6" x14ac:dyDescent="0.2">
      <c r="A16" s="98" t="s">
        <v>527</v>
      </c>
      <c r="B16" s="95" t="s">
        <v>528</v>
      </c>
      <c r="C16" s="99" t="s">
        <v>529</v>
      </c>
      <c r="D16" s="96">
        <v>64333165.890000001</v>
      </c>
      <c r="E16" s="96">
        <v>-31402799.120000001</v>
      </c>
      <c r="F16" s="97">
        <v>95735965.010000005</v>
      </c>
    </row>
    <row r="17" spans="1:6" ht="22.5" x14ac:dyDescent="0.2">
      <c r="A17" s="98" t="s">
        <v>530</v>
      </c>
      <c r="B17" s="95" t="s">
        <v>528</v>
      </c>
      <c r="C17" s="99" t="s">
        <v>531</v>
      </c>
      <c r="D17" s="96">
        <v>64333165.890000001</v>
      </c>
      <c r="E17" s="96">
        <v>-31402799.120000001</v>
      </c>
      <c r="F17" s="97">
        <v>95735965.010000005</v>
      </c>
    </row>
    <row r="18" spans="1:6" ht="45" x14ac:dyDescent="0.2">
      <c r="A18" s="98" t="s">
        <v>532</v>
      </c>
      <c r="B18" s="95" t="s">
        <v>528</v>
      </c>
      <c r="C18" s="99" t="s">
        <v>533</v>
      </c>
      <c r="D18" s="96" t="s">
        <v>55</v>
      </c>
      <c r="E18" s="96" t="s">
        <v>55</v>
      </c>
      <c r="F18" s="97" t="s">
        <v>55</v>
      </c>
    </row>
    <row r="19" spans="1:6" x14ac:dyDescent="0.2">
      <c r="A19" s="98" t="s">
        <v>534</v>
      </c>
      <c r="B19" s="95" t="s">
        <v>535</v>
      </c>
      <c r="C19" s="99" t="s">
        <v>536</v>
      </c>
      <c r="D19" s="96">
        <v>-337292616.25</v>
      </c>
      <c r="E19" s="96">
        <f>E20</f>
        <v>-68437999.430000007</v>
      </c>
      <c r="F19" s="97" t="s">
        <v>520</v>
      </c>
    </row>
    <row r="20" spans="1:6" ht="22.5" x14ac:dyDescent="0.2">
      <c r="A20" s="98" t="s">
        <v>537</v>
      </c>
      <c r="B20" s="95" t="s">
        <v>535</v>
      </c>
      <c r="C20" s="99" t="s">
        <v>538</v>
      </c>
      <c r="D20" s="96">
        <v>-337292616.25</v>
      </c>
      <c r="E20" s="96">
        <f>E21</f>
        <v>-68437999.430000007</v>
      </c>
      <c r="F20" s="97" t="s">
        <v>520</v>
      </c>
    </row>
    <row r="21" spans="1:6" ht="22.5" x14ac:dyDescent="0.2">
      <c r="A21" s="41" t="s">
        <v>539</v>
      </c>
      <c r="B21" s="37" t="s">
        <v>535</v>
      </c>
      <c r="C21" s="54" t="s">
        <v>540</v>
      </c>
      <c r="D21" s="39">
        <v>-337292616.25</v>
      </c>
      <c r="E21" s="39">
        <v>-68437999.430000007</v>
      </c>
      <c r="F21" s="55" t="s">
        <v>520</v>
      </c>
    </row>
    <row r="22" spans="1:6" x14ac:dyDescent="0.2">
      <c r="A22" s="98" t="s">
        <v>541</v>
      </c>
      <c r="B22" s="95" t="s">
        <v>542</v>
      </c>
      <c r="C22" s="99" t="s">
        <v>543</v>
      </c>
      <c r="D22" s="96">
        <v>401625782.13999999</v>
      </c>
      <c r="E22" s="96">
        <f>E23</f>
        <v>37035200.310000002</v>
      </c>
      <c r="F22" s="97" t="s">
        <v>520</v>
      </c>
    </row>
    <row r="23" spans="1:6" ht="23.25" thickBot="1" x14ac:dyDescent="0.25">
      <c r="A23" s="41" t="s">
        <v>544</v>
      </c>
      <c r="B23" s="37" t="s">
        <v>542</v>
      </c>
      <c r="C23" s="54" t="s">
        <v>545</v>
      </c>
      <c r="D23" s="39">
        <v>401625782.13999999</v>
      </c>
      <c r="E23" s="39">
        <v>37035200.310000002</v>
      </c>
      <c r="F23" s="55" t="s">
        <v>520</v>
      </c>
    </row>
    <row r="24" spans="1:6" ht="12.75" customHeight="1" x14ac:dyDescent="0.2">
      <c r="A24" s="76"/>
      <c r="B24" s="75"/>
      <c r="C24" s="72"/>
      <c r="D24" s="71"/>
      <c r="E24" s="71"/>
      <c r="F24" s="73"/>
    </row>
    <row r="25" spans="1:6" ht="23.25" customHeight="1" x14ac:dyDescent="0.2">
      <c r="A25" s="104" t="s">
        <v>550</v>
      </c>
      <c r="B25" s="104"/>
      <c r="C25" s="104"/>
      <c r="D25" s="104"/>
    </row>
    <row r="26" spans="1:6" x14ac:dyDescent="0.2">
      <c r="A26" s="104" t="s">
        <v>551</v>
      </c>
      <c r="B26" s="104" t="s">
        <v>552</v>
      </c>
      <c r="C26" s="104"/>
      <c r="D26" s="104" t="s">
        <v>553</v>
      </c>
    </row>
    <row r="27" spans="1:6" x14ac:dyDescent="0.2">
      <c r="A27" s="105" t="s">
        <v>554</v>
      </c>
      <c r="B27" s="106" t="s">
        <v>555</v>
      </c>
      <c r="C27" s="106"/>
      <c r="D27" s="107" t="s">
        <v>556</v>
      </c>
    </row>
    <row r="28" spans="1:6" x14ac:dyDescent="0.2">
      <c r="A28" s="105"/>
      <c r="B28" s="105"/>
      <c r="C28" s="105"/>
      <c r="D28" s="105"/>
    </row>
    <row r="29" spans="1:6" ht="15" x14ac:dyDescent="0.2">
      <c r="A29" s="108"/>
      <c r="B29" s="108"/>
      <c r="C29" s="108"/>
      <c r="D29" s="108"/>
    </row>
    <row r="30" spans="1:6" x14ac:dyDescent="0.2">
      <c r="A30" s="104" t="s">
        <v>557</v>
      </c>
      <c r="B30" s="104"/>
      <c r="C30" s="104"/>
      <c r="D30" s="104"/>
    </row>
    <row r="31" spans="1:6" x14ac:dyDescent="0.2">
      <c r="A31" s="104"/>
      <c r="B31" s="104" t="s">
        <v>558</v>
      </c>
      <c r="C31" s="104"/>
      <c r="D31" s="104" t="s">
        <v>559</v>
      </c>
    </row>
    <row r="32" spans="1:6" x14ac:dyDescent="0.2">
      <c r="A32" s="105"/>
      <c r="B32" s="107" t="s">
        <v>560</v>
      </c>
      <c r="C32" s="107"/>
      <c r="D32" s="107" t="s">
        <v>556</v>
      </c>
    </row>
    <row r="33" spans="1:4" x14ac:dyDescent="0.2">
      <c r="A33" s="105"/>
      <c r="B33" s="107"/>
      <c r="C33" s="107"/>
      <c r="D33" s="107"/>
    </row>
    <row r="34" spans="1:4" ht="15" x14ac:dyDescent="0.2">
      <c r="A34" s="108"/>
      <c r="B34" s="108"/>
      <c r="C34" s="108"/>
      <c r="D34" s="108"/>
    </row>
    <row r="35" spans="1:4" x14ac:dyDescent="0.2">
      <c r="A35" s="104" t="s">
        <v>561</v>
      </c>
      <c r="B35" s="104"/>
      <c r="C35" s="104"/>
      <c r="D35" s="104"/>
    </row>
    <row r="36" spans="1:4" x14ac:dyDescent="0.2">
      <c r="A36" s="104"/>
      <c r="B36" s="104" t="s">
        <v>558</v>
      </c>
      <c r="C36" s="104"/>
      <c r="D36" s="104" t="s">
        <v>562</v>
      </c>
    </row>
    <row r="37" spans="1:4" x14ac:dyDescent="0.2">
      <c r="A37" s="105" t="s">
        <v>563</v>
      </c>
      <c r="B37" s="107" t="s">
        <v>560</v>
      </c>
      <c r="C37" s="107"/>
      <c r="D37" s="107" t="s">
        <v>556</v>
      </c>
    </row>
    <row r="38" spans="1:4" x14ac:dyDescent="0.2">
      <c r="A38" s="105"/>
      <c r="B38" s="105"/>
      <c r="C38" s="105"/>
      <c r="D38" s="105"/>
    </row>
    <row r="39" spans="1:4" ht="15" x14ac:dyDescent="0.2">
      <c r="A39" s="108"/>
      <c r="B39" s="108"/>
      <c r="C39" s="108"/>
      <c r="D39" s="108"/>
    </row>
    <row r="40" spans="1:4" ht="15" x14ac:dyDescent="0.2">
      <c r="A40" t="s">
        <v>564</v>
      </c>
      <c r="B40" s="108"/>
      <c r="C40" s="108"/>
      <c r="D40" s="108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0" priority="11" stopIfTrue="1" operator="equal">
      <formula>0</formula>
    </cfRule>
  </conditionalFormatting>
  <conditionalFormatting sqref="E14:F14">
    <cfRule type="cellIs" dxfId="9" priority="10" stopIfTrue="1" operator="equal">
      <formula>0</formula>
    </cfRule>
  </conditionalFormatting>
  <conditionalFormatting sqref="E15:F15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 x14ac:dyDescent="0.2"/>
  <sheetData>
    <row r="1" spans="1:2" x14ac:dyDescent="0.2">
      <c r="A1" t="s">
        <v>546</v>
      </c>
      <c r="B1" s="1" t="s">
        <v>2</v>
      </c>
    </row>
    <row r="2" spans="1:2" x14ac:dyDescent="0.2">
      <c r="A2" t="s">
        <v>547</v>
      </c>
      <c r="B2" s="1" t="s">
        <v>40</v>
      </c>
    </row>
    <row r="3" spans="1:2" x14ac:dyDescent="0.2">
      <c r="A3" t="s">
        <v>548</v>
      </c>
      <c r="B3" s="1" t="s">
        <v>549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30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Лист1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JURIST</cp:lastModifiedBy>
  <cp:lastPrinted>2017-04-20T13:11:52Z</cp:lastPrinted>
  <dcterms:created xsi:type="dcterms:W3CDTF">1999-06-18T11:49:53Z</dcterms:created>
  <dcterms:modified xsi:type="dcterms:W3CDTF">2017-06-16T07:41:04Z</dcterms:modified>
</cp:coreProperties>
</file>