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Доходы!$F$154</definedName>
    <definedName name="LAST_CELL" localSheetId="2">Источники!#REF!</definedName>
    <definedName name="LAST_CELL" localSheetId="1">Расходы!$F$495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Доходы!$A$154</definedName>
    <definedName name="REND_1" localSheetId="2">Источники!$A$23</definedName>
    <definedName name="REND_1" localSheetId="1">Расходы!$A$496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9" i="3"/>
  <c r="E20"/>
  <c r="E2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</calcChain>
</file>

<file path=xl/sharedStrings.xml><?xml version="1.0" encoding="utf-8"?>
<sst xmlns="http://schemas.openxmlformats.org/spreadsheetml/2006/main" count="2103" uniqueCount="1028">
  <si>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</si>
  <si>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</si>
  <si>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</si>
  <si>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</si>
  <si>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</si>
  <si>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</si>
  <si>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</si>
  <si>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</si>
  <si>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</si>
  <si>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</si>
  <si>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</si>
  <si>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</si>
  <si>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</si>
  <si>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</si>
  <si>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</si>
  <si>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Аксайского городского поселения</t>
  </si>
  <si>
    <t>Аксайское городское поселение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</si>
  <si>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</si>
  <si>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</si>
  <si>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</si>
  <si>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</si>
  <si>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</si>
  <si>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</si>
  <si>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</si>
  <si>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</si>
  <si>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</si>
  <si>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</si>
  <si>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</si>
  <si>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</si>
  <si>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</si>
  <si>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</si>
  <si>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</si>
  <si>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</si>
  <si>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</si>
  <si>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</si>
  <si>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</si>
  <si>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</si>
  <si>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</si>
  <si>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</si>
  <si>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</si>
  <si>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</si>
  <si>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</si>
  <si>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</si>
  <si>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</si>
  <si>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</si>
  <si>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</si>
  <si>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</si>
  <si>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</si>
  <si>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</si>
  <si>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</si>
  <si>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</si>
  <si>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</si>
  <si>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</si>
  <si>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</si>
  <si>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</si>
  <si>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</si>
  <si>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</si>
  <si>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</si>
  <si>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</si>
  <si>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</si>
  <si>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</si>
  <si>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</si>
  <si>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</si>
  <si>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</si>
  <si>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</si>
  <si>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</si>
  <si>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</si>
  <si>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</si>
  <si>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</si>
  <si>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</si>
  <si>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</si>
  <si>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</si>
  <si>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</si>
  <si>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</si>
  <si>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</si>
  <si>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</si>
  <si>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</si>
  <si>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</si>
  <si>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</si>
  <si>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</si>
  <si>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</si>
  <si>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</si>
  <si>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</si>
  <si>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</si>
  <si>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</si>
  <si>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</si>
  <si>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</si>
  <si>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</si>
  <si>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</si>
  <si>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</si>
  <si>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</si>
  <si>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</si>
  <si>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</si>
  <si>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</si>
  <si>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</si>
  <si>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</si>
  <si>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</si>
  <si>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</si>
  <si>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</si>
  <si>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</si>
  <si>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</si>
  <si>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</si>
  <si>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</si>
  <si>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</si>
  <si>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</si>
  <si>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</si>
  <si>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</si>
  <si>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Транспортный налог</t>
  </si>
  <si>
    <t>000 10604000020000110</t>
  </si>
  <si>
    <t>Транспортный налог с организаций</t>
  </si>
  <si>
    <t>000 10604011020000110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</si>
  <si>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</si>
  <si>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000 10604011021000110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</si>
  <si>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</si>
  <si>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000 10604011023000110</t>
  </si>
  <si>
    <t>Транспортный налог с физических лиц</t>
  </si>
  <si>
    <t>000 10604012020000110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</si>
  <si>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</si>
  <si>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000 10604012021000110</t>
  </si>
  <si>
    <t>Транспортный налог с физических лиц (суммы денежных взысканий (штрафов) по соответствующему платежу согласно законодательству Российской Федерации)</t>
  </si>
  <si>
    <t>000 10604012023000110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</si>
  <si>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</si>
  <si>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</si>
  <si>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</si>
  <si>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</si>
  <si>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</si>
  <si>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</si>
  <si>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</si>
  <si>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</si>
  <si>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</si>
  <si>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</si>
  <si>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</si>
  <si>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</si>
  <si>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</si>
  <si>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</si>
  <si>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</si>
  <si>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</si>
  <si>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</si>
  <si>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000 10606043133000110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</si>
  <si>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</si>
  <si>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</si>
  <si>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</si>
  <si>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</si>
  <si>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</si>
  <si>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</si>
  <si>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</si>
  <si>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</si>
  <si>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</si>
  <si>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</si>
  <si>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</si>
  <si>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</si>
  <si>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</si>
  <si>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</si>
  <si>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</si>
  <si>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</si>
  <si>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</si>
  <si>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</si>
  <si>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</si>
  <si>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</si>
  <si>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</si>
  <si>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</si>
  <si>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</si>
  <si>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</si>
  <si>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</si>
  <si>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000 11105314130000120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</si>
  <si>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</si>
  <si>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000 11105320000000120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</si>
  <si>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</t>
  </si>
  <si>
    <t>000 11105325130000120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</si>
  <si>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</si>
  <si>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</si>
  <si>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</si>
  <si>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</si>
  <si>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</si>
  <si>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</si>
  <si>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</si>
  <si>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</si>
  <si>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</si>
  <si>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</si>
  <si>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</si>
  <si>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000 11109035130000120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</si>
  <si>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</si>
  <si>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</si>
  <si>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</si>
  <si>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</si>
  <si>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</si>
  <si>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</si>
  <si>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</si>
  <si>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000 11109080130000120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</si>
  <si>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</si>
  <si>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</si>
  <si>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</si>
  <si>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</si>
  <si>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</si>
  <si>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</si>
  <si>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</si>
  <si>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</si>
  <si>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</si>
  <si>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</si>
  <si>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</si>
  <si>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</si>
  <si>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</si>
  <si>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</si>
  <si>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</si>
  <si>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</si>
  <si>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</si>
  <si>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</si>
  <si>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</si>
  <si>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</si>
  <si>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</si>
  <si>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</si>
  <si>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</si>
  <si>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</si>
  <si>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</si>
  <si>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</si>
  <si>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</si>
  <si>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</si>
  <si>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</si>
  <si>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</si>
  <si>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</si>
  <si>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</si>
  <si>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</si>
  <si>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</si>
  <si>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 (за исключением доходов, направляемых на формирование муниципального дорожного фонда)</t>
  </si>
  <si>
    <t>000 11607010130001140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</si>
  <si>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</si>
  <si>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</si>
  <si>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</si>
  <si>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</si>
  <si>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(за исключением доходов, направляемых на формирование муниципального дорожного фонда)</t>
  </si>
  <si>
    <t>000 11607090130001140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</si>
  <si>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</si>
  <si>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</si>
  <si>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</si>
  <si>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000 11610030130000140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</si>
  <si>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поселения</t>
  </si>
  <si>
    <t>000 11610031130000140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</si>
  <si>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</si>
  <si>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000 11610032130000140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</si>
  <si>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</si>
  <si>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</si>
  <si>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</si>
  <si>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</si>
  <si>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</si>
  <si>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</si>
  <si>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</si>
  <si>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</si>
  <si>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</si>
  <si>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</si>
  <si>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</si>
  <si>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</si>
  <si>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</si>
  <si>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</si>
  <si>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</si>
  <si>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</si>
  <si>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</si>
  <si>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</si>
  <si>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</si>
  <si>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</si>
  <si>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городских поселений на поддержку мер по обеспечению сбалансированности бюджетов</t>
  </si>
  <si>
    <t>000 20215002130000150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</si>
  <si>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</si>
  <si>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</si>
  <si>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</si>
  <si>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</si>
  <si>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</si>
  <si>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</si>
  <si>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</si>
  <si>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</si>
  <si>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</si>
  <si>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</si>
  <si>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</si>
  <si>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</si>
  <si>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</si>
  <si>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</si>
  <si>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</si>
  <si>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</si>
  <si>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</si>
  <si>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</si>
  <si>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</si>
  <si>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</si>
  <si>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</si>
  <si>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</si>
  <si>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поселений</t>
  </si>
  <si>
    <t>000 20705010130000150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</si>
  <si>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</si>
  <si>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</si>
  <si>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</si>
  <si>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</si>
  <si>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</si>
  <si>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</si>
  <si>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</si>
  <si>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</si>
  <si>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</si>
  <si>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</si>
  <si>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</si>
  <si>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</si>
  <si>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</si>
  <si>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</si>
  <si>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иных межбюджетных трансфертов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из бюджетов городских поселений</t>
  </si>
  <si>
    <t>000 21945424130000150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</si>
  <si>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</si>
  <si>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</si>
  <si>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</si>
  <si>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</si>
  <si>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</si>
  <si>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</si>
  <si>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</si>
  <si>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</si>
  <si>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АКСАЙСКОГО ГОРОДСКОГО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</si>
  <si>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</si>
  <si>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</si>
  <si>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</si>
  <si>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</si>
  <si>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</si>
  <si>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Аксайского городского поселения "Информационное общество"</t>
  </si>
  <si>
    <t xml:space="preserve">951 0104 1300000000 000 </t>
  </si>
  <si>
    <t>Подпрограмма "Информационная среда"</t>
  </si>
  <si>
    <t xml:space="preserve">951 0104 1310000000 000 </t>
  </si>
  <si>
    <t>Защита информации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</si>
  <si>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951 0104 1310024380 000 </t>
  </si>
  <si>
    <t>Закупка товаров, работ и услуг для обеспечения государственных (муниципальных) нужд</t>
  </si>
  <si>
    <t xml:space="preserve">951 0104 1310024380 200 </t>
  </si>
  <si>
    <t>Иные закупки товаров, работ и услуг для обеспечения государственных (муниципальных) нужд</t>
  </si>
  <si>
    <t xml:space="preserve">951 0104 1310024380 240 </t>
  </si>
  <si>
    <t>Прочая закупка товаров, работ и услуг для обеспечения государственных (муниципальных) нужд</t>
  </si>
  <si>
    <t xml:space="preserve">951 0104 1310024380 244 </t>
  </si>
  <si>
    <t>Подпрограмма "Развитие информационных технологий"</t>
  </si>
  <si>
    <t xml:space="preserve">951 0104 1320000000 000 </t>
  </si>
  <si>
    <t>Расходы на техническое оснащение и сопровождение информационной и телекоммуникационной инфраструктуры органов местного самоуправления в рамках подпрограммы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</si>
  <si>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951 0104 1320024290 000 </t>
  </si>
  <si>
    <t xml:space="preserve">951 0104 1320024290 200 </t>
  </si>
  <si>
    <t xml:space="preserve">951 0104 1320024290 240 </t>
  </si>
  <si>
    <t xml:space="preserve">951 0104 1320024290 244 </t>
  </si>
  <si>
    <t>Муниципальная программа Аксайского городского поселения "Развитие муниципального управления и гражданского общества"</t>
  </si>
  <si>
    <t xml:space="preserve">951 0104 1400000000 000 </t>
  </si>
  <si>
    <t>Подпрограмма "Развитие муниципального управления и муниципальной службы в Аксайском городском поселении"</t>
  </si>
  <si>
    <t xml:space="preserve">951 0104 1410000000 000 </t>
  </si>
  <si>
    <t>Мероприятия по диспансеризации муниципальных служащих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</si>
  <si>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951 0104 1410021010 000 </t>
  </si>
  <si>
    <t xml:space="preserve">951 0104 1410021010 200 </t>
  </si>
  <si>
    <t xml:space="preserve">951 0104 1410021010 240 </t>
  </si>
  <si>
    <t xml:space="preserve">951 0104 1410021010 244 </t>
  </si>
  <si>
    <t>Муниципальная программа Аксайского городского поселения "Социально-экономическое развитие"</t>
  </si>
  <si>
    <t xml:space="preserve">951 0104 1500000000 000 </t>
  </si>
  <si>
    <t>Подпрограмма "Управление бюджетным процессом"</t>
  </si>
  <si>
    <t xml:space="preserve">951 0104 1510000000 000 </t>
  </si>
  <si>
    <t>Расходы на выплаты по оплате труда работников органов местного самоуправления в рамках подпрограммы "Управление бюджетным процессом" муниципальной программы Аксайского городского поселения "Социально-экономическое развитие"</t>
  </si>
  <si>
    <t xml:space="preserve">951 0104 1510000110 000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</si>
  <si>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</si>
  <si>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951 0104 1510000110 100 </t>
  </si>
  <si>
    <t>Расходы на выплаты персоналу государственных (муниципальных) органов</t>
  </si>
  <si>
    <t xml:space="preserve">951 0104 1510000110 120 </t>
  </si>
  <si>
    <t>Фонд оплаты труда государственных (муниципальных) органов</t>
  </si>
  <si>
    <t xml:space="preserve">951 0104 1510000110 121 </t>
  </si>
  <si>
    <t>Иные выплаты персоналу государственных (муниципальных) органов, за исключением фонда оплаты труда</t>
  </si>
  <si>
    <t xml:space="preserve">951 0104 1510000110 122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</si>
  <si>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</si>
  <si>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951 0104 1510000110 129 </t>
  </si>
  <si>
    <t>Расходы на обеспечение функций органов местного самоуправления в рамках подпрограммы "Управление бюджетным процессом" муниципальной программы Аксайского городского поселения "Социально-экономическое развитие"</t>
  </si>
  <si>
    <t xml:space="preserve">951 0104 1510000190 000 </t>
  </si>
  <si>
    <t xml:space="preserve">951 0104 1510000190 100 </t>
  </si>
  <si>
    <t xml:space="preserve">951 0104 1510000190 120 </t>
  </si>
  <si>
    <t xml:space="preserve">951 0104 1510000190 122 </t>
  </si>
  <si>
    <t xml:space="preserve">951 0104 1510000190 200 </t>
  </si>
  <si>
    <t xml:space="preserve">951 0104 1510000190 240 </t>
  </si>
  <si>
    <t xml:space="preserve">951 0104 1510000190 244 </t>
  </si>
  <si>
    <t>Закупка энергетических ресурсов</t>
  </si>
  <si>
    <t xml:space="preserve">951 0104 1510000190 247 </t>
  </si>
  <si>
    <t>Реализация направления расходов в рамках подпрограммы "Управление бюджетным процессом" муниципальной программы Аксайского городского поселения "Социально-экономическое развитие"</t>
  </si>
  <si>
    <t xml:space="preserve">951 0104 1510099990 000 </t>
  </si>
  <si>
    <t>Иные бюджетные ассигнования</t>
  </si>
  <si>
    <t xml:space="preserve">951 0104 1510099990 800 </t>
  </si>
  <si>
    <t>Уплата налогов, сборов и иных платежей</t>
  </si>
  <si>
    <t xml:space="preserve">951 0104 1510099990 850 </t>
  </si>
  <si>
    <t>Уплата прочих налогов, сборов</t>
  </si>
  <si>
    <t xml:space="preserve">951 0104 1510099990 852 </t>
  </si>
  <si>
    <t>Уплата иных платежей</t>
  </si>
  <si>
    <t xml:space="preserve">951 0104 1510099990 853 </t>
  </si>
  <si>
    <t>Реализация функций органов местного самоуправления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</si>
  <si>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</si>
  <si>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</si>
  <si>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</si>
  <si>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на иные непрограммные расходы в рамках реализации функций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</si>
  <si>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</si>
  <si>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</si>
  <si>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</si>
  <si>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</si>
  <si>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</si>
  <si>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</si>
  <si>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</si>
  <si>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</si>
  <si>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осуществление полномочий внешнего муниципального контроля на иные непрограммные расходы в рамках реализации функций органов местного самоуправления</t>
  </si>
  <si>
    <t xml:space="preserve">951 0106 9990085040 000 </t>
  </si>
  <si>
    <t>Межбюджетные трансферты</t>
  </si>
  <si>
    <t xml:space="preserve">951 0106 9990085040 500 </t>
  </si>
  <si>
    <t xml:space="preserve">951 0106 9990085040 540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</si>
  <si>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</si>
  <si>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</si>
  <si>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</si>
  <si>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>Финансовое обеспечение непредвиденных расходов</t>
  </si>
  <si>
    <t xml:space="preserve">951 0107 9910000000 000 </t>
  </si>
  <si>
    <t>Резервный фонд Администрации Аксайского городского поселения на финансовое обеспечение непредвиденных расходов в рамках реализации функций органов местного самоуправления</t>
  </si>
  <si>
    <t xml:space="preserve">951 0107 9910090100 000 </t>
  </si>
  <si>
    <t xml:space="preserve">951 0107 9910090100 200 </t>
  </si>
  <si>
    <t xml:space="preserve">951 0107 9910090100 240 </t>
  </si>
  <si>
    <t xml:space="preserve">951 0107 9910090100 244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</si>
  <si>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</si>
  <si>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</si>
  <si>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</si>
  <si>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</si>
  <si>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</si>
  <si>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</si>
  <si>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</si>
  <si>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</si>
  <si>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</si>
  <si>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</si>
  <si>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Аксайского городского поселения "Обеспечение качественными жилищно-коммунальными услугами"</t>
  </si>
  <si>
    <t xml:space="preserve">951 0113 0300000000 000 </t>
  </si>
  <si>
    <t>Подпрограмма "Развитие жилищного хозяйства"</t>
  </si>
  <si>
    <t xml:space="preserve">951 0113 0310000000 000 </t>
  </si>
  <si>
    <t>Оплата ежемесячных взносов на капитальный ремонт муниципального имущества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</si>
  <si>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951 0113 0310024400 000 </t>
  </si>
  <si>
    <t xml:space="preserve">951 0113 0310024400 200 </t>
  </si>
  <si>
    <t xml:space="preserve">951 0113 0310024400 240 </t>
  </si>
  <si>
    <t xml:space="preserve">951 0113 0310024400 244 </t>
  </si>
  <si>
    <t>Муниципальная программа Аксайского городского поселения "Управление и распоряжение муниципальным имуществом "</t>
  </si>
  <si>
    <t xml:space="preserve">951 0113 0700000000 000 </t>
  </si>
  <si>
    <t>Подпрограмма "Повышение эффективности управления муниципальным имуществом"</t>
  </si>
  <si>
    <t xml:space="preserve">951 0113 0710000000 000 </t>
  </si>
  <si>
    <t>Расходы на разработку проектной документации по капитальному ремонту, строительству и реконструкции объектов муниципальной собственности в рамках подпрограммы «Повышение эффективности управления муниципальным имуществом» муниципальной программы Аксайского городского поселения «Управление и распоряжение муниципальным имуществом»</t>
  </si>
  <si>
    <t xml:space="preserve">951 0113 0710024200 000 </t>
  </si>
  <si>
    <t xml:space="preserve">951 0113 0710024200 200 </t>
  </si>
  <si>
    <t xml:space="preserve">951 0113 0710024200 240 </t>
  </si>
  <si>
    <t xml:space="preserve">951 0113 0710024200 244 </t>
  </si>
  <si>
    <t>Расходы по инвентаризации и паспортизации муниципального имущества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</si>
  <si>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951 0113 0710024260 000 </t>
  </si>
  <si>
    <t xml:space="preserve">951 0113 0710024260 200 </t>
  </si>
  <si>
    <t xml:space="preserve">951 0113 0710024260 240 </t>
  </si>
  <si>
    <t xml:space="preserve">951 0113 0710024260 244 </t>
  </si>
  <si>
    <t>Расходы по оценке и технической экспертизе муниципального имущества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</si>
  <si>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951 0113 0710024270 000 </t>
  </si>
  <si>
    <t xml:space="preserve">951 0113 0710024270 200 </t>
  </si>
  <si>
    <t xml:space="preserve">951 0113 0710024270 240 </t>
  </si>
  <si>
    <t xml:space="preserve">951 0113 0710024270 244 </t>
  </si>
  <si>
    <t>Мероприятия по сопровождению программного обеспечения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</si>
  <si>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951 0113 0710024440 000 </t>
  </si>
  <si>
    <t xml:space="preserve">951 0113 0710024440 200 </t>
  </si>
  <si>
    <t xml:space="preserve">951 0113 0710024440 240 </t>
  </si>
  <si>
    <t xml:space="preserve">951 0113 0710024440 244 </t>
  </si>
  <si>
    <t>Строительство, реконструкция объектов муниципальной собственности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</si>
  <si>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951 0113 0710044050 000 </t>
  </si>
  <si>
    <t xml:space="preserve">951 0113 0710044050 200 </t>
  </si>
  <si>
    <t xml:space="preserve">951 0113 0710044050 240 </t>
  </si>
  <si>
    <t xml:space="preserve">951 0113 0710044050 244 </t>
  </si>
  <si>
    <t>Капитальные вложения в объекты государственной (муниципальной) собственности</t>
  </si>
  <si>
    <t xml:space="preserve">951 0113 0710044050 400 </t>
  </si>
  <si>
    <t>Бюджетные инвестиции</t>
  </si>
  <si>
    <t xml:space="preserve">951 0113 0710044050 410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</si>
  <si>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</si>
  <si>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951 0113 0710044050 414 </t>
  </si>
  <si>
    <t>Подпрограмма "Содержание муниципального имущества"</t>
  </si>
  <si>
    <t xml:space="preserve">951 0113 0720000000 000 </t>
  </si>
  <si>
    <t>Мероприятия по обеспечению содержания имущества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</si>
  <si>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951 0113 0720024420 000 </t>
  </si>
  <si>
    <t xml:space="preserve">951 0113 0720024420 200 </t>
  </si>
  <si>
    <t xml:space="preserve">951 0113 0720024420 240 </t>
  </si>
  <si>
    <t xml:space="preserve">951 0113 0720024420 244 </t>
  </si>
  <si>
    <t>Муниципальная программа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</si>
  <si>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951 0113 0800000000 000 </t>
  </si>
  <si>
    <t>Подпрограмма "Управление земельными ресурсами"</t>
  </si>
  <si>
    <t xml:space="preserve">951 0113 0810000000 000 </t>
  </si>
  <si>
    <t>Мероприятия по сопровождению программного обеспечения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</si>
  <si>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951 0113 0810024440 000 </t>
  </si>
  <si>
    <t xml:space="preserve">951 0113 0810024440 200 </t>
  </si>
  <si>
    <t xml:space="preserve">951 0113 0810024440 240 </t>
  </si>
  <si>
    <t xml:space="preserve">951 0113 0810024440 244 </t>
  </si>
  <si>
    <t>Расходы по оценке земельных участков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</si>
  <si>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951 0113 0810024570 000 </t>
  </si>
  <si>
    <t xml:space="preserve">951 0113 0810024570 200 </t>
  </si>
  <si>
    <t xml:space="preserve">951 0113 0810024570 240 </t>
  </si>
  <si>
    <t xml:space="preserve">951 0113 0810024570 244 </t>
  </si>
  <si>
    <t xml:space="preserve">951 0113 1300000000 000 </t>
  </si>
  <si>
    <t xml:space="preserve">951 0113 1310000000 000 </t>
  </si>
  <si>
    <t>Расходы по обеспечению доступа к информационной деятельности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</si>
  <si>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951 0113 1310024300 000 </t>
  </si>
  <si>
    <t xml:space="preserve">951 0113 1310024300 200 </t>
  </si>
  <si>
    <t xml:space="preserve">951 0113 1310024300 240 </t>
  </si>
  <si>
    <t xml:space="preserve">951 0113 1310024300 244 </t>
  </si>
  <si>
    <t xml:space="preserve">951 0113 9900000000 000 </t>
  </si>
  <si>
    <t xml:space="preserve">951 0113 9990000000 000 </t>
  </si>
  <si>
    <t>Исполнение судебных актов по искам к Аксайскому городскому поселению о возмещении вреда, причиненного незаконным действиями (бездействиями) органов местного самоуправления Аксайского городского поселения либо их должностных лиц на иные непрограммные расходы в рамках реализации функций органов местного самоуправления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</si>
  <si>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</si>
  <si>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</si>
  <si>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</si>
  <si>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</si>
  <si>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</si>
  <si>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951 0113 9990090120 831 </t>
  </si>
  <si>
    <t>Реализация направления расходов на иные непрограммные расходы в рамках реализации функций органов местного самоуправления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</si>
  <si>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</si>
  <si>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</si>
  <si>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</si>
  <si>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</si>
  <si>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951 0113 9990099990 400 </t>
  </si>
  <si>
    <t xml:space="preserve">951 0113 9990099990 410 </t>
  </si>
  <si>
    <t xml:space="preserve">951 0113 9990099990 414 </t>
  </si>
  <si>
    <t xml:space="preserve">951 0113 9990099990 800 </t>
  </si>
  <si>
    <t xml:space="preserve">951 0113 9990099990 850 </t>
  </si>
  <si>
    <t xml:space="preserve">951 0113 9990099990 853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</si>
  <si>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</si>
  <si>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</si>
  <si>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</si>
  <si>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</si>
  <si>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</si>
  <si>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951 0310 0100000000 000 </t>
  </si>
  <si>
    <t>Подпрограмма "Пожарная безопасность"</t>
  </si>
  <si>
    <t xml:space="preserve">951 0310 0110000000 000 </t>
  </si>
  <si>
    <t>Расходы на мероприятия по обеспечению пожарной безопасности в рамках подпрограммы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</si>
  <si>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951 0310 0110024010 000 </t>
  </si>
  <si>
    <t xml:space="preserve">951 0310 0110024010 200 </t>
  </si>
  <si>
    <t xml:space="preserve">951 0310 0110024010 240 </t>
  </si>
  <si>
    <t xml:space="preserve">951 0310 0110024010 244 </t>
  </si>
  <si>
    <t>Подпрограмма "Защита от чрезвычайных ситуаций"</t>
  </si>
  <si>
    <t xml:space="preserve">951 0310 0120000000 000 </t>
  </si>
  <si>
    <t>Мероприятия по защите населения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</si>
  <si>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951 0310 0120024020 000 </t>
  </si>
  <si>
    <t xml:space="preserve">951 0310 0120024020 200 </t>
  </si>
  <si>
    <t xml:space="preserve">951 0310 0120024020 240 </t>
  </si>
  <si>
    <t xml:space="preserve">951 0310 0120024020 244 </t>
  </si>
  <si>
    <t>Иные межбюджетные трансферты на исполнение переданных полномочий в области защиты населения и территории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</si>
  <si>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951 0310 0120085020 000 </t>
  </si>
  <si>
    <t xml:space="preserve">951 0310 0120085020 500 </t>
  </si>
  <si>
    <t xml:space="preserve">951 0310 0120085020 540 </t>
  </si>
  <si>
    <t>Подпрограмма "Обеспечение безопасности на воде"</t>
  </si>
  <si>
    <t xml:space="preserve">951 0310 0130000000 000 </t>
  </si>
  <si>
    <t>Мероприятия по обеспечению безопасности на воде в рамках подпрограммы "Обеспечение безопасности на воде"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</si>
  <si>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951 0310 0130024030 000 </t>
  </si>
  <si>
    <t xml:space="preserve">951 0310 0130024030 200 </t>
  </si>
  <si>
    <t xml:space="preserve">951 0310 0130024030 240 </t>
  </si>
  <si>
    <t xml:space="preserve">951 0310 0130024030 244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</si>
  <si>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</si>
  <si>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</si>
  <si>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Аксайского городского поселения "Обеспечение общественного порядка и противодействие преступности"</t>
  </si>
  <si>
    <t xml:space="preserve">951 0314 0200000000 000 </t>
  </si>
  <si>
    <t>Подпрограмма "Профилактика экстремизма и терроризма"</t>
  </si>
  <si>
    <t xml:space="preserve">951 0314 0210000000 000 </t>
  </si>
  <si>
    <t>Расходы на мероприятия по обеспечению общественного порядка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</si>
  <si>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951 0314 0210024280 000 </t>
  </si>
  <si>
    <t xml:space="preserve">951 0314 0210024280 200 </t>
  </si>
  <si>
    <t xml:space="preserve">951 0314 0210024280 240 </t>
  </si>
  <si>
    <t xml:space="preserve">951 0314 0210024280 244 </t>
  </si>
  <si>
    <t>Мероприятия по антитеррористической защищённости объектов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</si>
  <si>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951 0314 0210024450 000 </t>
  </si>
  <si>
    <t xml:space="preserve">951 0314 0210024450 200 </t>
  </si>
  <si>
    <t xml:space="preserve">951 0314 0210024450 240 </t>
  </si>
  <si>
    <t xml:space="preserve">951 0314 0210024450 244 </t>
  </si>
  <si>
    <t>НАЦИОНАЛЬНАЯ ЭКОНОМИКА</t>
  </si>
  <si>
    <t xml:space="preserve">951 0400 0000000000 000 </t>
  </si>
  <si>
    <t>Лесное хозяйство</t>
  </si>
  <si>
    <t xml:space="preserve">951 0407 0000000000 000 </t>
  </si>
  <si>
    <t>Муниципальная программа Аксайского городского поселения "Благоустройство территории Аксайского городского поселения"</t>
  </si>
  <si>
    <t xml:space="preserve">951 0407 0500000000 000 </t>
  </si>
  <si>
    <t>Подпрограмма "Городские леса"</t>
  </si>
  <si>
    <t xml:space="preserve">951 0407 0530000000 000 </t>
  </si>
  <si>
    <t>Мероприятия по уходу за городскими лесами в рамках подпрограммы "Городские леса"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</si>
  <si>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951 0407 0530024600 000 </t>
  </si>
  <si>
    <t xml:space="preserve">951 0407 0530024600 200 </t>
  </si>
  <si>
    <t xml:space="preserve">951 0407 0530024600 240 </t>
  </si>
  <si>
    <t xml:space="preserve">951 0407 0530024600 244 </t>
  </si>
  <si>
    <t>Дорожное хозяйство (дорожные фонды)</t>
  </si>
  <si>
    <t xml:space="preserve">951 0409 0000000000 000 </t>
  </si>
  <si>
    <t>Муниципальная программа Аксайского городского поселения "Развитие транспортной системы"</t>
  </si>
  <si>
    <t xml:space="preserve">951 0409 0400000000 000 </t>
  </si>
  <si>
    <t>Подпрограмма "Дорожное хозяйство"</t>
  </si>
  <si>
    <t xml:space="preserve">951 0409 0410000000 000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</si>
  <si>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</si>
  <si>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951 0409 0410024120 000 </t>
  </si>
  <si>
    <t xml:space="preserve">951 0409 0410024120 200 </t>
  </si>
  <si>
    <t xml:space="preserve">951 0409 0410024120 240 </t>
  </si>
  <si>
    <t xml:space="preserve">951 0409 0410024120 244 </t>
  </si>
  <si>
    <t>Расходы на ремонт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</si>
  <si>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951 0409 0410024130 000 </t>
  </si>
  <si>
    <t xml:space="preserve">951 0409 0410024130 200 </t>
  </si>
  <si>
    <t xml:space="preserve">951 0409 0410024130 240 </t>
  </si>
  <si>
    <t xml:space="preserve">951 0409 0410024130 244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</si>
  <si>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</si>
  <si>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951 0409 0410024140 000 </t>
  </si>
  <si>
    <t xml:space="preserve">951 0409 0410024140 200 </t>
  </si>
  <si>
    <t xml:space="preserve">951 0409 0410024140 240 </t>
  </si>
  <si>
    <t xml:space="preserve">951 0409 0410024140 244 </t>
  </si>
  <si>
    <t xml:space="preserve">951 0409 0410024140 400 </t>
  </si>
  <si>
    <t xml:space="preserve">951 0409 0410024140 410 </t>
  </si>
  <si>
    <t xml:space="preserve">951 0409 0410024140 414 </t>
  </si>
  <si>
    <t>Расходы на ремонт и содержание автомобильных дорог общего пользования местного значения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</si>
  <si>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</si>
  <si>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</si>
  <si>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</si>
  <si>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</si>
  <si>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Подпрограмма "Повышение безопасности дорожного движения"</t>
  </si>
  <si>
    <t xml:space="preserve">951 0409 0420000000 000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</si>
  <si>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</si>
  <si>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951 0409 0420024140 000 </t>
  </si>
  <si>
    <t xml:space="preserve">951 0409 0420024140 200 </t>
  </si>
  <si>
    <t xml:space="preserve">951 0409 0420024140 240 </t>
  </si>
  <si>
    <t xml:space="preserve">951 0409 0420024140 244 </t>
  </si>
  <si>
    <t>Проведение комплекса мероприятий по обеспечению безопасности дорожного движения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</si>
  <si>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951 0409 0420024390 000 </t>
  </si>
  <si>
    <t xml:space="preserve">951 0409 0420024390 200 </t>
  </si>
  <si>
    <t xml:space="preserve">951 0409 0420024390 240 </t>
  </si>
  <si>
    <t xml:space="preserve">951 0409 0420024390 244 </t>
  </si>
  <si>
    <t>Подпрограмма "Доступная среда"</t>
  </si>
  <si>
    <t xml:space="preserve">951 0409 0430000000 000 </t>
  </si>
  <si>
    <t>Расходы на повышение доступности для инвалидов и других маломобильных групп населения в сфере транспортной инфраструктуры в рамках подпрограммы "Доступная среда" муниципальной программы Аксайского городского поселения "Развитие транспортной системы"</t>
  </si>
  <si>
    <t xml:space="preserve">951 0409 0430024410 000 </t>
  </si>
  <si>
    <t xml:space="preserve">951 0409 0430024410 200 </t>
  </si>
  <si>
    <t xml:space="preserve">951 0409 0430024410 240 </t>
  </si>
  <si>
    <t xml:space="preserve">951 0409 0430024410 244 </t>
  </si>
  <si>
    <t>Другие вопросы в области национальной экономики</t>
  </si>
  <si>
    <t xml:space="preserve">951 0412 0000000000 000 </t>
  </si>
  <si>
    <t xml:space="preserve">951 0412 0800000000 000 </t>
  </si>
  <si>
    <t xml:space="preserve">951 0412 0810000000 000 </t>
  </si>
  <si>
    <t>Проведение кадастровых работ, в том числе выполнение работ по выносу границ земельных участков в натуру с установкой межевых знаков на местности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</si>
  <si>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951 0412 0810024560 000 </t>
  </si>
  <si>
    <t xml:space="preserve">951 0412 0810024560 200 </t>
  </si>
  <si>
    <t xml:space="preserve">951 0412 0810024560 240 </t>
  </si>
  <si>
    <t xml:space="preserve">951 0412 0810024560 244 </t>
  </si>
  <si>
    <t>Муниципальная программа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</si>
  <si>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951 0412 0900000000 000 </t>
  </si>
  <si>
    <t>Подпрограмма "Архитектура и градостроительство"</t>
  </si>
  <si>
    <t xml:space="preserve">951 0412 0910000000 000 </t>
  </si>
  <si>
    <t>Мероприятия по подготовке документов территориального планирования и документации по планировке территории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</si>
  <si>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951 0412 0910024310 000 </t>
  </si>
  <si>
    <t xml:space="preserve">951 0412 0910024310 200 </t>
  </si>
  <si>
    <t xml:space="preserve">951 0412 0910024310 240 </t>
  </si>
  <si>
    <t xml:space="preserve">951 0412 0910024310 244 </t>
  </si>
  <si>
    <t>Расходы на разработку проектов планировки и межевания земельных участков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</si>
  <si>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951 0412 0910024320 000 </t>
  </si>
  <si>
    <t xml:space="preserve">951 0412 0910024320 200 </t>
  </si>
  <si>
    <t xml:space="preserve">951 0412 0910024320 240 </t>
  </si>
  <si>
    <t xml:space="preserve">951 0412 0910024320 244 </t>
  </si>
  <si>
    <t>Расходы на изготовление топографических съемок и чертежей градостроительных планов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</si>
  <si>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951 0412 0910024580 000 </t>
  </si>
  <si>
    <t xml:space="preserve">951 0412 0910024580 200 </t>
  </si>
  <si>
    <t xml:space="preserve">951 0412 0910024580 240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</si>
  <si>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</si>
  <si>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951 0412 0910024580 245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</si>
  <si>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</si>
  <si>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</si>
  <si>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</si>
  <si>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</si>
  <si>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951 0501 0300000000 000 </t>
  </si>
  <si>
    <t xml:space="preserve">951 0501 0310000000 000 </t>
  </si>
  <si>
    <t>Обеспечение мероприятий по капитальному ремонту многоквартирных домов, поступивших от Фонда содействия реформированию жилищно-коммунального хозяйства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</si>
  <si>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951 0501 0310009501 000 </t>
  </si>
  <si>
    <t>Предоставление субсидий бюджетным, автономным учреждениям и иным некоммерческим организациям</t>
  </si>
  <si>
    <t xml:space="preserve">951 0501 0310009501 600 </t>
  </si>
  <si>
    <t>Субсидии некоммерческим организациям (за исключением государственных (муниципальных) учреждений)</t>
  </si>
  <si>
    <t xml:space="preserve">951 0501 0310009501 630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</si>
  <si>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</si>
  <si>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951 0501 0310009501 631 </t>
  </si>
  <si>
    <t>Мероприятия по сопровождению программного обеспечения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</si>
  <si>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951 0501 0310024080 000 </t>
  </si>
  <si>
    <t xml:space="preserve">951 0501 0310024080 200 </t>
  </si>
  <si>
    <t xml:space="preserve">951 0501 0310024080 240 </t>
  </si>
  <si>
    <t xml:space="preserve">951 0501 0310024080 244 </t>
  </si>
  <si>
    <t xml:space="preserve">951 0501 0310024400 000 </t>
  </si>
  <si>
    <t xml:space="preserve">951 0501 0310024400 200 </t>
  </si>
  <si>
    <t xml:space="preserve">951 0501 0310024400 240 </t>
  </si>
  <si>
    <t xml:space="preserve">951 0501 0310024400 244 </t>
  </si>
  <si>
    <t xml:space="preserve">951 0501 0700000000 000 </t>
  </si>
  <si>
    <t xml:space="preserve">951 0501 0720000000 000 </t>
  </si>
  <si>
    <t xml:space="preserve">951 0501 0720024420 000 </t>
  </si>
  <si>
    <t xml:space="preserve">951 0501 0720024420 200 </t>
  </si>
  <si>
    <t xml:space="preserve">951 0501 0720024420 240 </t>
  </si>
  <si>
    <t xml:space="preserve">951 0501 0720024420 244 </t>
  </si>
  <si>
    <t>Расходы на проведение текущего, капитального ремонта объектов муниципальной собственности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</si>
  <si>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951 0501 0720024590 000 </t>
  </si>
  <si>
    <t xml:space="preserve">951 0501 0720024590 200 </t>
  </si>
  <si>
    <t xml:space="preserve">951 0501 0720024590 240 </t>
  </si>
  <si>
    <t xml:space="preserve">951 0501 0720024590 244 </t>
  </si>
  <si>
    <t>Коммунальное хозяйство</t>
  </si>
  <si>
    <t xml:space="preserve">951 0502 0000000000 000 </t>
  </si>
  <si>
    <t xml:space="preserve">951 0502 0300000000 000 </t>
  </si>
  <si>
    <t>Подпрограмма "Развитие коммунального хозяйства"</t>
  </si>
  <si>
    <t xml:space="preserve">951 0502 0330000000 000 </t>
  </si>
  <si>
    <t>Расходы на разработку проектной документации на строительство, реконструкцию и капитальный ремонт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</si>
  <si>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951 0502 0330024050 000 </t>
  </si>
  <si>
    <t xml:space="preserve">951 0502 0330024050 400 </t>
  </si>
  <si>
    <t xml:space="preserve">951 0502 0330024050 410 </t>
  </si>
  <si>
    <t xml:space="preserve">951 0502 0330024050 414 </t>
  </si>
  <si>
    <t>Расходы на реализацию мероприятий по содержанию, ремонту объектов коммунального хозяйства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</si>
  <si>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951 0502 0330024060 000 </t>
  </si>
  <si>
    <t xml:space="preserve">951 0502 0330024060 200 </t>
  </si>
  <si>
    <t xml:space="preserve">951 0502 0330024060 240 </t>
  </si>
  <si>
    <t xml:space="preserve">951 0502 0330024060 244 </t>
  </si>
  <si>
    <t xml:space="preserve">951 0502 0330024060 247 </t>
  </si>
  <si>
    <t>Расходы на мероприятия по развитию систем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</si>
  <si>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951 0502 0330024070 000 </t>
  </si>
  <si>
    <t xml:space="preserve">951 0502 0330024070 200 </t>
  </si>
  <si>
    <t xml:space="preserve">951 0502 0330024070 240 </t>
  </si>
  <si>
    <t xml:space="preserve">951 0502 0330024070 244 </t>
  </si>
  <si>
    <t>Улучшение качества организации услуг ЖКХ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</si>
  <si>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951 0502 0330024630 000 </t>
  </si>
  <si>
    <t xml:space="preserve">951 0502 0330024630 200 </t>
  </si>
  <si>
    <t xml:space="preserve">951 0502 0330024630 240 </t>
  </si>
  <si>
    <t xml:space="preserve">951 0502 0330024630 244 </t>
  </si>
  <si>
    <t>Расходы на строительство и реконструкцию объектов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</si>
  <si>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951 0502 0330044060 000 </t>
  </si>
  <si>
    <t xml:space="preserve">951 0502 0330044060 400 </t>
  </si>
  <si>
    <t xml:space="preserve">951 0502 0330044060 410 </t>
  </si>
  <si>
    <t xml:space="preserve">951 0502 0330044060 414 </t>
  </si>
  <si>
    <t>Субсидия муниципальным унитарным предприятиям, оказывающим услуги в сфере жилищно-коммунального хозяйства, на возмещение затрат для осуществления уставной деятельности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</si>
  <si>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951 0502 0330067070 000 </t>
  </si>
  <si>
    <t xml:space="preserve">951 0502 0330067070 800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</si>
  <si>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</si>
  <si>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951 0502 0330067070 810 </t>
  </si>
  <si>
    <t xml:space="preserve">951 0502 0330067070 811 </t>
  </si>
  <si>
    <t>Субсидия на возмещение предприятиям жилищно-коммунального хозяйства части платы граждан за коммунальные услуги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</si>
  <si>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03300S3660 000 </t>
  </si>
  <si>
    <t xml:space="preserve">951 0502 03300S3660 800 </t>
  </si>
  <si>
    <t xml:space="preserve">951 0502 03300S3660 810 </t>
  </si>
  <si>
    <t xml:space="preserve">951 0502 03300S3660 811 </t>
  </si>
  <si>
    <t>Расходы на приобретение специализированной коммунальной техники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</si>
  <si>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03300S4430 000 </t>
  </si>
  <si>
    <t xml:space="preserve">951 0502 03300S4430 200 </t>
  </si>
  <si>
    <t xml:space="preserve">951 0502 03300S4430 240 </t>
  </si>
  <si>
    <t xml:space="preserve">951 0502 03300S4430 244 </t>
  </si>
  <si>
    <t>Подпрограмма «Энергосбережение и повышение энергетической эффективности»</t>
  </si>
  <si>
    <t xml:space="preserve">951 0502 0340000000 000 </t>
  </si>
  <si>
    <t>Расходы на повышение энергоэффективности в коммунальном хозяйстве в рамках подпрограммы "Энергосбережение и повышение энергетической эффективности"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</si>
  <si>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951 0502 0340024460 000 </t>
  </si>
  <si>
    <t xml:space="preserve">951 0502 0340024460 200 </t>
  </si>
  <si>
    <t xml:space="preserve">951 0502 0340024460 240 </t>
  </si>
  <si>
    <t xml:space="preserve">951 0502 0340024460 244 </t>
  </si>
  <si>
    <t>Благоустройство</t>
  </si>
  <si>
    <t xml:space="preserve">951 0503 0000000000 000 </t>
  </si>
  <si>
    <t xml:space="preserve">951 0503 0500000000 000 </t>
  </si>
  <si>
    <t>Подпрограмма "Уличное освещение"</t>
  </si>
  <si>
    <t xml:space="preserve">951 0503 0510000000 000 </t>
  </si>
  <si>
    <t>Расходы на ремонт и содержание сетей уличного освещения в рамках подпрограммы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</si>
  <si>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951 0503 0510024180 000 </t>
  </si>
  <si>
    <t xml:space="preserve">951 0503 0510024180 200 </t>
  </si>
  <si>
    <t xml:space="preserve">951 0503 0510024180 240 </t>
  </si>
  <si>
    <t xml:space="preserve">951 0503 0510024180 244 </t>
  </si>
  <si>
    <t xml:space="preserve">951 0503 0510024180 247 </t>
  </si>
  <si>
    <t>Расходы на разработку проектной документации по капитальному ремонту, строительству и реконструкции объектов благоустройства в рамках подпрограммы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</si>
  <si>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951 0503 0510024190 000 </t>
  </si>
  <si>
    <t xml:space="preserve">951 0503 0510024190 200 </t>
  </si>
  <si>
    <t xml:space="preserve">951 0503 0510024190 240 </t>
  </si>
  <si>
    <t xml:space="preserve">951 0503 0510024190 244 </t>
  </si>
  <si>
    <t xml:space="preserve">951 0503 0510024190 400 </t>
  </si>
  <si>
    <t xml:space="preserve">951 0503 0510024190 410 </t>
  </si>
  <si>
    <t xml:space="preserve">951 0503 0510024190 414 </t>
  </si>
  <si>
    <t>Подпрограмма "Комплексное благоустройство"</t>
  </si>
  <si>
    <t xml:space="preserve">951 0503 0520000000 000 </t>
  </si>
  <si>
    <t>Расходы на организацию благоустройства муниципальной территории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</si>
  <si>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951 0503 0520024090 000 </t>
  </si>
  <si>
    <t xml:space="preserve">951 0503 0520024090 200 </t>
  </si>
  <si>
    <t xml:space="preserve">951 0503 0520024090 240 </t>
  </si>
  <si>
    <t xml:space="preserve">951 0503 0520024090 244 </t>
  </si>
  <si>
    <t>Расходы на содержание мест захоронения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</si>
  <si>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951 0503 0520024100 000 </t>
  </si>
  <si>
    <t xml:space="preserve">951 0503 0520024100 200 </t>
  </si>
  <si>
    <t xml:space="preserve">951 0503 0520024100 240 </t>
  </si>
  <si>
    <t xml:space="preserve">951 0503 0520024100 244 </t>
  </si>
  <si>
    <t>Мероприятия по устройству контейнерных площадок для сбора твердых бытовых отходов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</si>
  <si>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951 0503 0520024110 000 </t>
  </si>
  <si>
    <t xml:space="preserve">951 0503 0520024110 200 </t>
  </si>
  <si>
    <t xml:space="preserve">951 0503 0520024110 240 </t>
  </si>
  <si>
    <t xml:space="preserve">951 0503 0520024110 244 </t>
  </si>
  <si>
    <t>Расходы на валку и формовочную обрезку зеленых насаждений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</si>
  <si>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951 0503 0520024430 000 </t>
  </si>
  <si>
    <t xml:space="preserve">951 0503 0520024430 200 </t>
  </si>
  <si>
    <t xml:space="preserve">951 0503 0520024430 240 </t>
  </si>
  <si>
    <t xml:space="preserve">951 0503 0520024430 244 </t>
  </si>
  <si>
    <t>Мероприятия по устройству и содержанию детских игровых комплексов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</si>
  <si>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951 0503 0520024480 000 </t>
  </si>
  <si>
    <t xml:space="preserve">951 0503 0520024480 200 </t>
  </si>
  <si>
    <t xml:space="preserve">951 0503 0520024480 240 </t>
  </si>
  <si>
    <t xml:space="preserve">951 0503 0520024480 244 </t>
  </si>
  <si>
    <t>Муниципальная программа Аксайского городского поселения "Формирование современной городской среды"</t>
  </si>
  <si>
    <t xml:space="preserve">951 0503 0600000000 000 </t>
  </si>
  <si>
    <t>Подпрограмма "Современная городская среда"</t>
  </si>
  <si>
    <t xml:space="preserve">951 0503 0610000000 000 </t>
  </si>
  <si>
    <t>Расходы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</si>
  <si>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951 0503 0610024510 000 </t>
  </si>
  <si>
    <t xml:space="preserve">951 0503 0610024510 200 </t>
  </si>
  <si>
    <t xml:space="preserve">951 0503 0610024510 240 </t>
  </si>
  <si>
    <t xml:space="preserve">951 0503 0610024510 244 </t>
  </si>
  <si>
    <t xml:space="preserve">951 0503 0610024510 600 </t>
  </si>
  <si>
    <t>Субсидии бюджетным учреждениям</t>
  </si>
  <si>
    <t xml:space="preserve">951 0503 0610024510 610 </t>
  </si>
  <si>
    <t>Субсидии бюджетным учреждениям на иные цели</t>
  </si>
  <si>
    <t xml:space="preserve">951 0503 0610024510 612 </t>
  </si>
  <si>
    <t>Расходы на разработку проектной документации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</si>
  <si>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951 0503 0610024540 000 </t>
  </si>
  <si>
    <t xml:space="preserve">951 0503 0610024540 200 </t>
  </si>
  <si>
    <t xml:space="preserve">951 0503 0610024540 240 </t>
  </si>
  <si>
    <t xml:space="preserve">951 0503 0610024540 244 </t>
  </si>
  <si>
    <t>Расходы на технологическое присоединение к сетям инженерно-технического обеспечения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</si>
  <si>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951 0503 0610024650 000 </t>
  </si>
  <si>
    <t xml:space="preserve">951 0503 0610024650 200 </t>
  </si>
  <si>
    <t xml:space="preserve">951 0503 0610024650 240 </t>
  </si>
  <si>
    <t xml:space="preserve">951 0503 0610024650 244 </t>
  </si>
  <si>
    <t xml:space="preserve">951 0503 061F200000 000 </t>
  </si>
  <si>
    <t>Расходы на реализацию программ формирования современной городской среды (Расходы на реализацию мероприятий по формированию современной городской среды в части благоустройства общественных территорий)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</si>
  <si>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061F255551 000 </t>
  </si>
  <si>
    <t xml:space="preserve">951 0503 061F255551 200 </t>
  </si>
  <si>
    <t xml:space="preserve">951 0503 061F255551 240 </t>
  </si>
  <si>
    <t xml:space="preserve">951 0503 061F255551 244 </t>
  </si>
  <si>
    <t xml:space="preserve">951 0503 061F255551 600 </t>
  </si>
  <si>
    <t xml:space="preserve">951 0503 061F255551 610 </t>
  </si>
  <si>
    <t xml:space="preserve">951 0503 061F255551 612 </t>
  </si>
  <si>
    <t>Расходы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в рамках подпрограммы "Современная городская среда" муниципальной программы Аксайского городского поселения муниципальной программы Аксайского городского поселения "Формирование современной городской среды"</t>
  </si>
  <si>
    <t xml:space="preserve">951 0503 061F2S1270 000 </t>
  </si>
  <si>
    <t xml:space="preserve">951 0503 061F2S1270 200 </t>
  </si>
  <si>
    <t xml:space="preserve">951 0503 061F2S1270 240 </t>
  </si>
  <si>
    <t xml:space="preserve">951 0503 061F2S1270 244 </t>
  </si>
  <si>
    <t>Другие вопросы в области жилищно-коммунального хозяйства</t>
  </si>
  <si>
    <t xml:space="preserve">951 0505 0000000000 000 </t>
  </si>
  <si>
    <t xml:space="preserve">951 0505 0500000000 000 </t>
  </si>
  <si>
    <t>Подпрограмма "Обеспечение реализации муниципальной программы"</t>
  </si>
  <si>
    <t xml:space="preserve">951 0505 0540000000 000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</si>
  <si>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"Обеспечение реализации муниципальной программы" муниципальной программы Аксайского городского поселения "Благоустройство территории Аксайского городского поселения"</t>
  </si>
  <si>
    <t xml:space="preserve">951 0505 0540000590 000 </t>
  </si>
  <si>
    <t xml:space="preserve">951 0505 0540000590 100 </t>
  </si>
  <si>
    <t>Расходы на выплаты персоналу казенных учреждений</t>
  </si>
  <si>
    <t xml:space="preserve">951 0505 0540000590 110 </t>
  </si>
  <si>
    <t>Фонд оплаты труда учреждений</t>
  </si>
  <si>
    <t xml:space="preserve">951 0505 0540000590 111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</si>
  <si>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</si>
  <si>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951 0505 0540000590 119 </t>
  </si>
  <si>
    <t xml:space="preserve">951 0505 0540000590 200 </t>
  </si>
  <si>
    <t xml:space="preserve">951 0505 0540000590 240 </t>
  </si>
  <si>
    <t xml:space="preserve">951 0505 0540000590 244 </t>
  </si>
  <si>
    <t xml:space="preserve">951 0505 0540000590 247 </t>
  </si>
  <si>
    <t xml:space="preserve">951 0505 0540000590 800 </t>
  </si>
  <si>
    <t xml:space="preserve">951 0505 0540000590 850 </t>
  </si>
  <si>
    <t>Уплата налога на имущество организаций и земельного налога</t>
  </si>
  <si>
    <t xml:space="preserve">951 0505 0540000590 851 </t>
  </si>
  <si>
    <t xml:space="preserve">951 0505 0540000590 852 </t>
  </si>
  <si>
    <t xml:space="preserve">951 0505 0540000590 853 </t>
  </si>
  <si>
    <t xml:space="preserve">951 0505 9900000000 000 </t>
  </si>
  <si>
    <t xml:space="preserve">951 0505 9990000000 000 </t>
  </si>
  <si>
    <t xml:space="preserve">951 0505 9990090120 000 </t>
  </si>
  <si>
    <t xml:space="preserve">951 0505 9990090120 800 </t>
  </si>
  <si>
    <t xml:space="preserve">951 0505 9990090120 830 </t>
  </si>
  <si>
    <t xml:space="preserve">951 0505 9990090120 831 </t>
  </si>
  <si>
    <t xml:space="preserve">951 0505 9990099990 000 </t>
  </si>
  <si>
    <t xml:space="preserve">951 0505 9990099990 200 </t>
  </si>
  <si>
    <t xml:space="preserve">951 0505 9990099990 240 </t>
  </si>
  <si>
    <t xml:space="preserve">951 0505 9990099990 244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</si>
  <si>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</si>
  <si>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</si>
  <si>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</si>
  <si>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</si>
  <si>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951 0705 1400000000 000 </t>
  </si>
  <si>
    <t xml:space="preserve">951 0705 1410000000 000 </t>
  </si>
  <si>
    <t>Расходы по повышению квалификации лиц, занятых в системе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</si>
  <si>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951 0705 1410024250 000 </t>
  </si>
  <si>
    <t xml:space="preserve">951 0705 1410024250 200 </t>
  </si>
  <si>
    <t xml:space="preserve">951 0705 1410024250 240 </t>
  </si>
  <si>
    <t xml:space="preserve">951 0705 1410024250 244 </t>
  </si>
  <si>
    <t>Молодежная политика</t>
  </si>
  <si>
    <t xml:space="preserve">951 0707 0000000000 000 </t>
  </si>
  <si>
    <t>Муниципальная программа Аксайского городского поселения "Молодежь Аксая"</t>
  </si>
  <si>
    <t xml:space="preserve">951 0707 1200000000 000 </t>
  </si>
  <si>
    <t>Подпрограмма "Формирование гражданских и патриотических инициатив в молодежной среде"</t>
  </si>
  <si>
    <t xml:space="preserve">951 0707 1210000000 000 </t>
  </si>
  <si>
    <t>Расходы на проведение мероприятий по популяризации здорового образа жизни молодых граждан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</si>
  <si>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951 0707 1210024490 000 </t>
  </si>
  <si>
    <t xml:space="preserve">951 0707 1210024490 200 </t>
  </si>
  <si>
    <t xml:space="preserve">951 0707 1210024490 240 </t>
  </si>
  <si>
    <t xml:space="preserve">951 0707 1210024490 244 </t>
  </si>
  <si>
    <t>Расходы на проведение мероприятий по формированию гражданских инициатив в молодежной среде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</si>
  <si>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951 0707 1210024500 000 </t>
  </si>
  <si>
    <t xml:space="preserve">951 0707 1210024500 200 </t>
  </si>
  <si>
    <t xml:space="preserve">951 0707 1210024500 240 </t>
  </si>
  <si>
    <t xml:space="preserve">951 0707 1210024500 244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</si>
  <si>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</si>
  <si>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</si>
  <si>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</si>
  <si>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</si>
  <si>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Аксайского городского поселения "Развитие культуры"</t>
  </si>
  <si>
    <t xml:space="preserve">951 0801 1100000000 000 </t>
  </si>
  <si>
    <t>Подпрограмма "Организация культурного досуга"</t>
  </si>
  <si>
    <t xml:space="preserve">951 0801 1120000000 000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</si>
  <si>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</si>
  <si>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951 0801 1120000590 000 </t>
  </si>
  <si>
    <t xml:space="preserve">951 0801 1120000590 600 </t>
  </si>
  <si>
    <t xml:space="preserve">951 0801 1120000590 610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</si>
  <si>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</si>
  <si>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951 0801 1120000590 611 </t>
  </si>
  <si>
    <t xml:space="preserve">951 0801 1120000590 612 </t>
  </si>
  <si>
    <t>Мероприятия на проведение общегородских праздничных мероприятий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</si>
  <si>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951 0801 1120024350 000 </t>
  </si>
  <si>
    <t xml:space="preserve">951 0801 1120024350 600 </t>
  </si>
  <si>
    <t xml:space="preserve">951 0801 1120024350 610 </t>
  </si>
  <si>
    <t xml:space="preserve">951 0801 1120024350 612 </t>
  </si>
  <si>
    <t>Создание комфортных условий для отдыха населения, повышения качества рекреационных услуг для населения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</si>
  <si>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951 0801 1120024730 000 </t>
  </si>
  <si>
    <t xml:space="preserve">951 0801 1120024730 600 </t>
  </si>
  <si>
    <t xml:space="preserve">951 0801 1120024730 610 </t>
  </si>
  <si>
    <t xml:space="preserve">951 0801 1120024730 612 </t>
  </si>
  <si>
    <t>Иные межбюджетные трансферты на исполнение переданных полномочий по организации библиотечного обслуживания населения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</si>
  <si>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951 0801 1120085030 000 </t>
  </si>
  <si>
    <t xml:space="preserve">951 0801 1120085030 500 </t>
  </si>
  <si>
    <t xml:space="preserve">951 0801 1120085030 540 </t>
  </si>
  <si>
    <t xml:space="preserve">951 0801 1200000000 000 </t>
  </si>
  <si>
    <t xml:space="preserve">951 0801 1210000000 000 </t>
  </si>
  <si>
    <t>Расходы на проведение общегородских праздничных мероприятий для молодежи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</si>
  <si>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951 0801 1210024520 000 </t>
  </si>
  <si>
    <t xml:space="preserve">951 0801 1210024520 600 </t>
  </si>
  <si>
    <t xml:space="preserve">951 0801 1210024520 610 </t>
  </si>
  <si>
    <t xml:space="preserve">951 0801 1210024520 612 </t>
  </si>
  <si>
    <t xml:space="preserve">951 0801 9900000000 000 </t>
  </si>
  <si>
    <t xml:space="preserve">951 0801 9910000000 000 </t>
  </si>
  <si>
    <t xml:space="preserve">951 0801 9910090100 000 </t>
  </si>
  <si>
    <t xml:space="preserve">951 0801 9910090100 600 </t>
  </si>
  <si>
    <t xml:space="preserve">951 0801 9910090100 610 </t>
  </si>
  <si>
    <t xml:space="preserve">951 0801 9910090100 612 </t>
  </si>
  <si>
    <t>Другие вопросы в области культуры, кинематографии</t>
  </si>
  <si>
    <t xml:space="preserve">951 0804 0000000000 000 </t>
  </si>
  <si>
    <t xml:space="preserve">951 0804 1100000000 000 </t>
  </si>
  <si>
    <t>Подпрограмма "Охрана объектов исторического и культурного наследия"</t>
  </si>
  <si>
    <t xml:space="preserve">951 0804 1110000000 000 </t>
  </si>
  <si>
    <t>Расходы по сохранению и использованию объектов исторического и культурного наследия в рамках подпрограммы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</si>
  <si>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951 0804 1110024330 000 </t>
  </si>
  <si>
    <t xml:space="preserve">951 0804 1110024330 200 </t>
  </si>
  <si>
    <t xml:space="preserve">951 0804 1110024330 240 </t>
  </si>
  <si>
    <t xml:space="preserve">951 0804 1110024330 244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</si>
  <si>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</si>
  <si>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</si>
  <si>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</si>
  <si>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</si>
  <si>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</si>
  <si>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 xml:space="preserve">951 1001 1410000000 000 </t>
  </si>
  <si>
    <t>Расходы на выплату пенсии за выслугу лет муниципальным служащим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</si>
  <si>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951 1001 1410012010 000 </t>
  </si>
  <si>
    <t>Социальное обеспечение и иные выплаты населению</t>
  </si>
  <si>
    <t xml:space="preserve">951 1001 1410012010 300 </t>
  </si>
  <si>
    <t>Публичные нормативные социальные выплаты гражданам</t>
  </si>
  <si>
    <t xml:space="preserve">951 1001 1410012010 310 </t>
  </si>
  <si>
    <t>Иные пенсии, социальные доплаты к пенсиям</t>
  </si>
  <si>
    <t xml:space="preserve">951 1001 1410012010 312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</si>
  <si>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</si>
  <si>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</si>
  <si>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</si>
  <si>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</si>
  <si>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Аксайского городского поселения "Развитие физической культуры и спорта"</t>
  </si>
  <si>
    <t xml:space="preserve">951 1102 1000000000 000 </t>
  </si>
  <si>
    <t>Подпрограмма "Развитие физической культуры и массового спорта"</t>
  </si>
  <si>
    <t xml:space="preserve">951 1102 1010000000 000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</si>
  <si>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</si>
  <si>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951 1102 1010000590 000 </t>
  </si>
  <si>
    <t xml:space="preserve">951 1102 1010000590 600 </t>
  </si>
  <si>
    <t>Субсидии автономным учреждениям</t>
  </si>
  <si>
    <t xml:space="preserve">951 1102 1010000590 620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</si>
  <si>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</si>
  <si>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951 1102 1010000590 621 </t>
  </si>
  <si>
    <t>Физкультурные и массовые спортивные мероприятия в рамках подпрограммы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</si>
  <si>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951 1102 1010024220 000 </t>
  </si>
  <si>
    <t xml:space="preserve">951 1102 1010024220 600 </t>
  </si>
  <si>
    <t xml:space="preserve">951 1102 1010024220 620 </t>
  </si>
  <si>
    <t>Субсидии автономным учреждениям на иные цели</t>
  </si>
  <si>
    <t xml:space="preserve">951 1102 1010024220 622 </t>
  </si>
  <si>
    <t>Подпрограмма "Развитие инфраструктуры спорта"</t>
  </si>
  <si>
    <t xml:space="preserve">951 1102 1020000000 000 </t>
  </si>
  <si>
    <t>Расходы на мероприятия по ремонту и оборудованию спортивных объектов в рамках подпрограммы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</si>
  <si>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951 1102 1020024240 000 </t>
  </si>
  <si>
    <t xml:space="preserve">951 1102 1020024240 600 </t>
  </si>
  <si>
    <t xml:space="preserve">951 1102 1020024240 620 </t>
  </si>
  <si>
    <t xml:space="preserve">951 1102 1020024240 622 </t>
  </si>
  <si>
    <t xml:space="preserve">951 1102 9900000000 000 </t>
  </si>
  <si>
    <t xml:space="preserve">951 1102 9990000000 000 </t>
  </si>
  <si>
    <t xml:space="preserve">951 1102 9990099990 000 </t>
  </si>
  <si>
    <t xml:space="preserve">951 1102 9990099990 200 </t>
  </si>
  <si>
    <t xml:space="preserve">951 1102 9990099990 240 </t>
  </si>
  <si>
    <t xml:space="preserve">951 1102 9990099990 244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</si>
  <si>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</si>
  <si>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</si>
  <si>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</si>
  <si>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</si>
  <si>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</si>
  <si>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</si>
  <si>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</si>
  <si>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</si>
  <si>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</si>
  <si>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</si>
  <si>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</si>
  <si>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</si>
  <si>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</si>
  <si>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</si>
  <si>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</si>
  <si>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</si>
  <si>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</si>
  <si>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</si>
  <si>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</si>
  <si>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</si>
  <si>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</si>
  <si>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</si>
  <si>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</si>
  <si>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</si>
  <si>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</si>
  <si>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</si>
  <si>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</si>
  <si>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</si>
  <si>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</si>
  <si>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</si>
  <si>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</si>
  <si>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</si>
  <si>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</si>
  <si>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</si>
  <si>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</si>
  <si>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</si>
  <si>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</si>
  <si>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</si>
  <si>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</si>
  <si>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</si>
  <si>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</si>
  <si>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</si>
  <si>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</si>
  <si>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</si>
  <si>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Доходы/PERIOD</t>
  </si>
  <si>
    <t xml:space="preserve">            О.С. Мизикаева</t>
  </si>
  <si>
    <t xml:space="preserve">               Л.С.Саакян</t>
  </si>
  <si>
    <t xml:space="preserve">              А.С. Куленок</t>
  </si>
  <si>
    <t>"05"  октября  2023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</si>
</sst>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9"/>
      <name val="Arial Cyr"/>
    </font>
    <font>
      <sz val="9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6" fillId="0" borderId="29" xfId="0" applyFont="1" applyBorder="1" applyAlignment="1" applyProtection="1">
      <alignment horizontal="center"/>
    </xf>
    <xf numFmtId="49" fontId="6" fillId="0" borderId="29" xfId="0" applyNumberFormat="1" applyFont="1" applyBorder="1" applyAlignment="1" applyProtection="1">
      <alignment horizontal="center"/>
    </xf>
    <xf numFmtId="49" fontId="6" fillId="0" borderId="30" xfId="0" applyNumberFormat="1" applyFont="1" applyBorder="1" applyAlignment="1" applyProtection="1">
      <alignment horizontal="center"/>
    </xf>
    <xf numFmtId="49" fontId="5" fillId="0" borderId="15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53390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И.о. главы Администрации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509587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 финансового отдела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76262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5"/>
  <sheetViews>
    <sheetView showGridLines="0" workbookViewId="0">
      <selection activeCell="E25" sqref="E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9"/>
      <c r="B1" s="89"/>
      <c r="C1" s="89"/>
      <c r="D1" s="89"/>
      <c r="E1" s="2"/>
      <c r="F1" s="2"/>
    </row>
    <row r="2" spans="1:6" ht="16.899999999999999" customHeight="1">
      <c r="A2" s="89" t="s">
        <v>0</v>
      </c>
      <c r="B2" s="89"/>
      <c r="C2" s="89"/>
      <c r="D2" s="8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0" t="s">
        <v>5</v>
      </c>
      <c r="B4" s="90"/>
      <c r="C4" s="90"/>
      <c r="D4" s="90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1" t="s">
        <v>15</v>
      </c>
      <c r="C6" s="92"/>
      <c r="D6" s="92"/>
      <c r="E6" s="3" t="s">
        <v>9</v>
      </c>
      <c r="F6" s="10" t="s">
        <v>19</v>
      </c>
    </row>
    <row r="7" spans="1:6">
      <c r="A7" s="11" t="s">
        <v>10</v>
      </c>
      <c r="B7" s="93" t="s">
        <v>16</v>
      </c>
      <c r="C7" s="93"/>
      <c r="D7" s="93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89" t="s">
        <v>21</v>
      </c>
      <c r="B10" s="89"/>
      <c r="C10" s="89"/>
      <c r="D10" s="89"/>
      <c r="E10" s="1"/>
      <c r="F10" s="17"/>
    </row>
    <row r="11" spans="1:6" ht="4.1500000000000004" customHeight="1">
      <c r="A11" s="83" t="s">
        <v>22</v>
      </c>
      <c r="B11" s="77" t="s">
        <v>23</v>
      </c>
      <c r="C11" s="77" t="s">
        <v>24</v>
      </c>
      <c r="D11" s="80" t="s">
        <v>25</v>
      </c>
      <c r="E11" s="80" t="s">
        <v>26</v>
      </c>
      <c r="F11" s="86" t="s">
        <v>27</v>
      </c>
    </row>
    <row r="12" spans="1:6" ht="3.6" customHeight="1">
      <c r="A12" s="84"/>
      <c r="B12" s="78"/>
      <c r="C12" s="78"/>
      <c r="D12" s="81"/>
      <c r="E12" s="81"/>
      <c r="F12" s="87"/>
    </row>
    <row r="13" spans="1:6" ht="3" customHeight="1">
      <c r="A13" s="84"/>
      <c r="B13" s="78"/>
      <c r="C13" s="78"/>
      <c r="D13" s="81"/>
      <c r="E13" s="81"/>
      <c r="F13" s="87"/>
    </row>
    <row r="14" spans="1:6" ht="3" customHeight="1">
      <c r="A14" s="84"/>
      <c r="B14" s="78"/>
      <c r="C14" s="78"/>
      <c r="D14" s="81"/>
      <c r="E14" s="81"/>
      <c r="F14" s="87"/>
    </row>
    <row r="15" spans="1:6" ht="3" customHeight="1">
      <c r="A15" s="84"/>
      <c r="B15" s="78"/>
      <c r="C15" s="78"/>
      <c r="D15" s="81"/>
      <c r="E15" s="81"/>
      <c r="F15" s="87"/>
    </row>
    <row r="16" spans="1:6" ht="3" customHeight="1">
      <c r="A16" s="84"/>
      <c r="B16" s="78"/>
      <c r="C16" s="78"/>
      <c r="D16" s="81"/>
      <c r="E16" s="81"/>
      <c r="F16" s="87"/>
    </row>
    <row r="17" spans="1:6" ht="23.45" customHeight="1">
      <c r="A17" s="85"/>
      <c r="B17" s="79"/>
      <c r="C17" s="79"/>
      <c r="D17" s="82"/>
      <c r="E17" s="82"/>
      <c r="F17" s="88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711547094.48000002</v>
      </c>
      <c r="E19" s="28">
        <v>376902206.20999998</v>
      </c>
      <c r="F19" s="27">
        <f>IF(OR(D19="-",IF(E19="-",0,E19)&gt;=IF(D19="-",0,D19)),"-",IF(D19="-",0,D19)-IF(E19="-",0,E19))</f>
        <v>334644888.27000004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492668400</v>
      </c>
      <c r="E21" s="37">
        <v>313345830.74000001</v>
      </c>
      <c r="F21" s="38">
        <f t="shared" ref="F21:F52" si="0">IF(OR(D21="-",IF(E21="-",0,E21)&gt;=IF(D21="-",0,D21)),"-",IF(D21="-",0,D21)-IF(E21="-",0,E21))</f>
        <v>179322569.25999999</v>
      </c>
    </row>
    <row r="22" spans="1:6">
      <c r="A22" s="34" t="s">
        <v>37</v>
      </c>
      <c r="B22" s="35" t="s">
        <v>32</v>
      </c>
      <c r="C22" s="36" t="s">
        <v>38</v>
      </c>
      <c r="D22" s="37">
        <v>179218000</v>
      </c>
      <c r="E22" s="37">
        <v>137258756.5</v>
      </c>
      <c r="F22" s="38">
        <f t="shared" si="0"/>
        <v>41959243.5</v>
      </c>
    </row>
    <row r="23" spans="1:6">
      <c r="A23" s="34" t="s">
        <v>39</v>
      </c>
      <c r="B23" s="35" t="s">
        <v>32</v>
      </c>
      <c r="C23" s="36" t="s">
        <v>40</v>
      </c>
      <c r="D23" s="37">
        <v>179218000</v>
      </c>
      <c r="E23" s="37">
        <v>137258756.5</v>
      </c>
      <c r="F23" s="38">
        <f t="shared" si="0"/>
        <v>41959243.5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175364800</v>
      </c>
      <c r="E24" s="37">
        <v>113816373.13</v>
      </c>
      <c r="F24" s="38">
        <f t="shared" si="0"/>
        <v>61548426.870000005</v>
      </c>
    </row>
    <row r="25" spans="1:6" ht="112.5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113815211.81999999</v>
      </c>
      <c r="F25" s="38" t="str">
        <f t="shared" si="0"/>
        <v>-</v>
      </c>
    </row>
    <row r="26" spans="1:6" ht="112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1161.31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1487500</v>
      </c>
      <c r="E27" s="37">
        <v>1623453.92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1623446.77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7.15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2365700</v>
      </c>
      <c r="E30" s="37">
        <v>2712740.86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2710879.41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1861.45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 t="s">
        <v>45</v>
      </c>
      <c r="E33" s="37">
        <v>3733754.35</v>
      </c>
      <c r="F33" s="38" t="str">
        <f t="shared" si="0"/>
        <v>-</v>
      </c>
    </row>
    <row r="34" spans="1:6" ht="13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3733754.35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5081092.99</v>
      </c>
      <c r="F35" s="38" t="str">
        <f t="shared" si="0"/>
        <v>-</v>
      </c>
    </row>
    <row r="36" spans="1:6" ht="67.5">
      <c r="A36" s="39" t="s">
        <v>66</v>
      </c>
      <c r="B36" s="35" t="s">
        <v>32</v>
      </c>
      <c r="C36" s="36" t="s">
        <v>67</v>
      </c>
      <c r="D36" s="37" t="s">
        <v>45</v>
      </c>
      <c r="E36" s="37">
        <v>5081092.99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45</v>
      </c>
      <c r="E37" s="37">
        <v>10291341.25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45</v>
      </c>
      <c r="E38" s="37">
        <v>10291341.25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6752300</v>
      </c>
      <c r="E39" s="37">
        <v>4813869.07</v>
      </c>
      <c r="F39" s="38">
        <f t="shared" si="0"/>
        <v>1938430.9299999997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6752300</v>
      </c>
      <c r="E40" s="37">
        <v>4813869.07</v>
      </c>
      <c r="F40" s="38">
        <f t="shared" si="0"/>
        <v>1938430.9299999997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3599400</v>
      </c>
      <c r="E41" s="37">
        <v>2465840.88</v>
      </c>
      <c r="F41" s="38">
        <f t="shared" si="0"/>
        <v>1133559.1200000001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3599400</v>
      </c>
      <c r="E42" s="37">
        <v>2465840.88</v>
      </c>
      <c r="F42" s="38">
        <f t="shared" si="0"/>
        <v>1133559.1200000001</v>
      </c>
    </row>
    <row r="43" spans="1:6" ht="78.75">
      <c r="A43" s="39" t="s">
        <v>80</v>
      </c>
      <c r="B43" s="35" t="s">
        <v>32</v>
      </c>
      <c r="C43" s="36" t="s">
        <v>81</v>
      </c>
      <c r="D43" s="37">
        <v>17200</v>
      </c>
      <c r="E43" s="37">
        <v>13286.37</v>
      </c>
      <c r="F43" s="38">
        <f t="shared" si="0"/>
        <v>3913.6299999999992</v>
      </c>
    </row>
    <row r="44" spans="1:6" ht="112.5">
      <c r="A44" s="39" t="s">
        <v>82</v>
      </c>
      <c r="B44" s="35" t="s">
        <v>32</v>
      </c>
      <c r="C44" s="36" t="s">
        <v>83</v>
      </c>
      <c r="D44" s="37">
        <v>17200</v>
      </c>
      <c r="E44" s="37">
        <v>13286.37</v>
      </c>
      <c r="F44" s="38">
        <f t="shared" si="0"/>
        <v>3913.6299999999992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3531500</v>
      </c>
      <c r="E45" s="37">
        <v>2624052.48</v>
      </c>
      <c r="F45" s="38">
        <f t="shared" si="0"/>
        <v>907447.52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3531500</v>
      </c>
      <c r="E46" s="37">
        <v>2624052.48</v>
      </c>
      <c r="F46" s="38">
        <f t="shared" si="0"/>
        <v>907447.52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-395800</v>
      </c>
      <c r="E47" s="37">
        <v>-289310.65999999997</v>
      </c>
      <c r="F47" s="38" t="str">
        <f t="shared" si="0"/>
        <v>-</v>
      </c>
    </row>
    <row r="48" spans="1:6" ht="101.25">
      <c r="A48" s="39" t="s">
        <v>90</v>
      </c>
      <c r="B48" s="35" t="s">
        <v>32</v>
      </c>
      <c r="C48" s="36" t="s">
        <v>91</v>
      </c>
      <c r="D48" s="37">
        <v>-395800</v>
      </c>
      <c r="E48" s="37">
        <v>-289310.65999999997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2467100</v>
      </c>
      <c r="E49" s="37">
        <v>1077819.67</v>
      </c>
      <c r="F49" s="38">
        <f t="shared" si="0"/>
        <v>1389280.33</v>
      </c>
    </row>
    <row r="50" spans="1:6">
      <c r="A50" s="34" t="s">
        <v>94</v>
      </c>
      <c r="B50" s="35" t="s">
        <v>32</v>
      </c>
      <c r="C50" s="36" t="s">
        <v>95</v>
      </c>
      <c r="D50" s="37">
        <v>2467100</v>
      </c>
      <c r="E50" s="37">
        <v>1077819.67</v>
      </c>
      <c r="F50" s="38">
        <f t="shared" si="0"/>
        <v>1389280.33</v>
      </c>
    </row>
    <row r="51" spans="1:6">
      <c r="A51" s="34" t="s">
        <v>94</v>
      </c>
      <c r="B51" s="35" t="s">
        <v>32</v>
      </c>
      <c r="C51" s="36" t="s">
        <v>96</v>
      </c>
      <c r="D51" s="37">
        <v>2467100</v>
      </c>
      <c r="E51" s="37">
        <v>1077819.67</v>
      </c>
      <c r="F51" s="38">
        <f t="shared" si="0"/>
        <v>1389280.33</v>
      </c>
    </row>
    <row r="52" spans="1:6" ht="4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1077819.67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267565500</v>
      </c>
      <c r="E53" s="37">
        <v>134152983.45</v>
      </c>
      <c r="F53" s="38">
        <f t="shared" ref="F53:F84" si="1">IF(OR(D53="-",IF(E53="-",0,E53)&gt;=IF(D53="-",0,D53)),"-",IF(D53="-",0,D53)-IF(E53="-",0,E53))</f>
        <v>133412516.55</v>
      </c>
    </row>
    <row r="54" spans="1:6">
      <c r="A54" s="34" t="s">
        <v>101</v>
      </c>
      <c r="B54" s="35" t="s">
        <v>32</v>
      </c>
      <c r="C54" s="36" t="s">
        <v>102</v>
      </c>
      <c r="D54" s="37">
        <v>23137000</v>
      </c>
      <c r="E54" s="37">
        <v>3911084.49</v>
      </c>
      <c r="F54" s="38">
        <f t="shared" si="1"/>
        <v>19225915.509999998</v>
      </c>
    </row>
    <row r="55" spans="1:6" ht="33.75">
      <c r="A55" s="34" t="s">
        <v>103</v>
      </c>
      <c r="B55" s="35" t="s">
        <v>32</v>
      </c>
      <c r="C55" s="36" t="s">
        <v>104</v>
      </c>
      <c r="D55" s="37">
        <v>23137000</v>
      </c>
      <c r="E55" s="37">
        <v>3911084.49</v>
      </c>
      <c r="F55" s="38">
        <f t="shared" si="1"/>
        <v>19225915.509999998</v>
      </c>
    </row>
    <row r="56" spans="1:6" ht="67.5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3911084.49</v>
      </c>
      <c r="F56" s="38" t="str">
        <f t="shared" si="1"/>
        <v>-</v>
      </c>
    </row>
    <row r="57" spans="1:6">
      <c r="A57" s="34" t="s">
        <v>107</v>
      </c>
      <c r="B57" s="35" t="s">
        <v>32</v>
      </c>
      <c r="C57" s="36" t="s">
        <v>108</v>
      </c>
      <c r="D57" s="37">
        <v>78270600</v>
      </c>
      <c r="E57" s="37">
        <v>31909323</v>
      </c>
      <c r="F57" s="38">
        <f t="shared" si="1"/>
        <v>46361277</v>
      </c>
    </row>
    <row r="58" spans="1:6">
      <c r="A58" s="34" t="s">
        <v>109</v>
      </c>
      <c r="B58" s="35" t="s">
        <v>32</v>
      </c>
      <c r="C58" s="36" t="s">
        <v>110</v>
      </c>
      <c r="D58" s="37">
        <v>18951600</v>
      </c>
      <c r="E58" s="37">
        <v>20637732.32</v>
      </c>
      <c r="F58" s="38" t="str">
        <f t="shared" si="1"/>
        <v>-</v>
      </c>
    </row>
    <row r="59" spans="1:6" ht="45">
      <c r="A59" s="34" t="s">
        <v>111</v>
      </c>
      <c r="B59" s="35" t="s">
        <v>32</v>
      </c>
      <c r="C59" s="36" t="s">
        <v>112</v>
      </c>
      <c r="D59" s="37" t="s">
        <v>45</v>
      </c>
      <c r="E59" s="37">
        <v>20646811.960000001</v>
      </c>
      <c r="F59" s="38" t="str">
        <f t="shared" si="1"/>
        <v>-</v>
      </c>
    </row>
    <row r="60" spans="1:6" ht="33.75">
      <c r="A60" s="34" t="s">
        <v>113</v>
      </c>
      <c r="B60" s="35" t="s">
        <v>32</v>
      </c>
      <c r="C60" s="36" t="s">
        <v>114</v>
      </c>
      <c r="D60" s="37" t="s">
        <v>45</v>
      </c>
      <c r="E60" s="37">
        <v>-9079.64</v>
      </c>
      <c r="F60" s="38" t="str">
        <f t="shared" si="1"/>
        <v>-</v>
      </c>
    </row>
    <row r="61" spans="1:6">
      <c r="A61" s="34" t="s">
        <v>115</v>
      </c>
      <c r="B61" s="35" t="s">
        <v>32</v>
      </c>
      <c r="C61" s="36" t="s">
        <v>116</v>
      </c>
      <c r="D61" s="37">
        <v>59319000</v>
      </c>
      <c r="E61" s="37">
        <v>11271590.68</v>
      </c>
      <c r="F61" s="38">
        <f t="shared" si="1"/>
        <v>48047409.32</v>
      </c>
    </row>
    <row r="62" spans="1:6" ht="45">
      <c r="A62" s="34" t="s">
        <v>117</v>
      </c>
      <c r="B62" s="35" t="s">
        <v>32</v>
      </c>
      <c r="C62" s="36" t="s">
        <v>118</v>
      </c>
      <c r="D62" s="37" t="s">
        <v>45</v>
      </c>
      <c r="E62" s="37">
        <v>11283691.76</v>
      </c>
      <c r="F62" s="38" t="str">
        <f t="shared" si="1"/>
        <v>-</v>
      </c>
    </row>
    <row r="63" spans="1:6" ht="45">
      <c r="A63" s="34" t="s">
        <v>119</v>
      </c>
      <c r="B63" s="35" t="s">
        <v>32</v>
      </c>
      <c r="C63" s="36" t="s">
        <v>120</v>
      </c>
      <c r="D63" s="37" t="s">
        <v>45</v>
      </c>
      <c r="E63" s="37">
        <v>-12101.08</v>
      </c>
      <c r="F63" s="38" t="str">
        <f t="shared" si="1"/>
        <v>-</v>
      </c>
    </row>
    <row r="64" spans="1:6">
      <c r="A64" s="34" t="s">
        <v>121</v>
      </c>
      <c r="B64" s="35" t="s">
        <v>32</v>
      </c>
      <c r="C64" s="36" t="s">
        <v>122</v>
      </c>
      <c r="D64" s="37">
        <v>166157900</v>
      </c>
      <c r="E64" s="37">
        <v>98332575.959999993</v>
      </c>
      <c r="F64" s="38">
        <f t="shared" si="1"/>
        <v>67825324.040000007</v>
      </c>
    </row>
    <row r="65" spans="1:6">
      <c r="A65" s="34" t="s">
        <v>123</v>
      </c>
      <c r="B65" s="35" t="s">
        <v>32</v>
      </c>
      <c r="C65" s="36" t="s">
        <v>124</v>
      </c>
      <c r="D65" s="37">
        <v>100214100</v>
      </c>
      <c r="E65" s="37">
        <v>88082512.920000002</v>
      </c>
      <c r="F65" s="38">
        <f t="shared" si="1"/>
        <v>12131587.079999998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100214100</v>
      </c>
      <c r="E66" s="37">
        <v>88082512.920000002</v>
      </c>
      <c r="F66" s="38">
        <f t="shared" si="1"/>
        <v>12131587.079999998</v>
      </c>
    </row>
    <row r="67" spans="1:6" ht="56.25">
      <c r="A67" s="34" t="s">
        <v>127</v>
      </c>
      <c r="B67" s="35" t="s">
        <v>32</v>
      </c>
      <c r="C67" s="36" t="s">
        <v>128</v>
      </c>
      <c r="D67" s="37" t="s">
        <v>45</v>
      </c>
      <c r="E67" s="37">
        <v>88143171.769999996</v>
      </c>
      <c r="F67" s="38" t="str">
        <f t="shared" si="1"/>
        <v>-</v>
      </c>
    </row>
    <row r="68" spans="1:6" ht="56.25">
      <c r="A68" s="34" t="s">
        <v>129</v>
      </c>
      <c r="B68" s="35" t="s">
        <v>32</v>
      </c>
      <c r="C68" s="36" t="s">
        <v>130</v>
      </c>
      <c r="D68" s="37" t="s">
        <v>45</v>
      </c>
      <c r="E68" s="37">
        <v>-60658.85</v>
      </c>
      <c r="F68" s="38" t="str">
        <f t="shared" si="1"/>
        <v>-</v>
      </c>
    </row>
    <row r="69" spans="1:6">
      <c r="A69" s="34" t="s">
        <v>131</v>
      </c>
      <c r="B69" s="35" t="s">
        <v>32</v>
      </c>
      <c r="C69" s="36" t="s">
        <v>132</v>
      </c>
      <c r="D69" s="37">
        <v>65943800</v>
      </c>
      <c r="E69" s="37">
        <v>10250063.039999999</v>
      </c>
      <c r="F69" s="38">
        <f t="shared" si="1"/>
        <v>55693736.960000001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65943800</v>
      </c>
      <c r="E70" s="37">
        <v>10250063.039999999</v>
      </c>
      <c r="F70" s="38">
        <f t="shared" si="1"/>
        <v>55693736.960000001</v>
      </c>
    </row>
    <row r="71" spans="1:6" ht="56.25">
      <c r="A71" s="34" t="s">
        <v>135</v>
      </c>
      <c r="B71" s="35" t="s">
        <v>32</v>
      </c>
      <c r="C71" s="36" t="s">
        <v>136</v>
      </c>
      <c r="D71" s="37" t="s">
        <v>45</v>
      </c>
      <c r="E71" s="37">
        <v>10250065.810000001</v>
      </c>
      <c r="F71" s="38" t="str">
        <f t="shared" si="1"/>
        <v>-</v>
      </c>
    </row>
    <row r="72" spans="1:6" ht="56.25">
      <c r="A72" s="34" t="s">
        <v>137</v>
      </c>
      <c r="B72" s="35" t="s">
        <v>32</v>
      </c>
      <c r="C72" s="36" t="s">
        <v>138</v>
      </c>
      <c r="D72" s="37" t="s">
        <v>45</v>
      </c>
      <c r="E72" s="37">
        <v>-2.77</v>
      </c>
      <c r="F72" s="38" t="str">
        <f t="shared" si="1"/>
        <v>-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33686100</v>
      </c>
      <c r="E73" s="37">
        <v>33015588.23</v>
      </c>
      <c r="F73" s="38">
        <f t="shared" si="1"/>
        <v>670511.76999999955</v>
      </c>
    </row>
    <row r="74" spans="1:6" ht="78.75">
      <c r="A74" s="39" t="s">
        <v>141</v>
      </c>
      <c r="B74" s="35" t="s">
        <v>32</v>
      </c>
      <c r="C74" s="36" t="s">
        <v>142</v>
      </c>
      <c r="D74" s="37">
        <v>28574200</v>
      </c>
      <c r="E74" s="37">
        <v>28893185.300000001</v>
      </c>
      <c r="F74" s="38" t="str">
        <f t="shared" si="1"/>
        <v>-</v>
      </c>
    </row>
    <row r="75" spans="1:6" ht="56.25">
      <c r="A75" s="34" t="s">
        <v>143</v>
      </c>
      <c r="B75" s="35" t="s">
        <v>32</v>
      </c>
      <c r="C75" s="36" t="s">
        <v>144</v>
      </c>
      <c r="D75" s="37">
        <v>22912300</v>
      </c>
      <c r="E75" s="37">
        <v>22168565.449999999</v>
      </c>
      <c r="F75" s="38">
        <f t="shared" si="1"/>
        <v>743734.55000000075</v>
      </c>
    </row>
    <row r="76" spans="1:6" ht="67.5">
      <c r="A76" s="39" t="s">
        <v>145</v>
      </c>
      <c r="B76" s="35" t="s">
        <v>32</v>
      </c>
      <c r="C76" s="36" t="s">
        <v>146</v>
      </c>
      <c r="D76" s="37">
        <v>22912300</v>
      </c>
      <c r="E76" s="37">
        <v>22168565.449999999</v>
      </c>
      <c r="F76" s="38">
        <f t="shared" si="1"/>
        <v>743734.55000000075</v>
      </c>
    </row>
    <row r="77" spans="1:6" ht="67.5">
      <c r="A77" s="39" t="s">
        <v>147</v>
      </c>
      <c r="B77" s="35" t="s">
        <v>32</v>
      </c>
      <c r="C77" s="36" t="s">
        <v>148</v>
      </c>
      <c r="D77" s="37">
        <v>1044500</v>
      </c>
      <c r="E77" s="37">
        <v>1705520.88</v>
      </c>
      <c r="F77" s="38" t="str">
        <f t="shared" si="1"/>
        <v>-</v>
      </c>
    </row>
    <row r="78" spans="1:6" ht="67.5">
      <c r="A78" s="34" t="s">
        <v>149</v>
      </c>
      <c r="B78" s="35" t="s">
        <v>32</v>
      </c>
      <c r="C78" s="36" t="s">
        <v>150</v>
      </c>
      <c r="D78" s="37">
        <v>1044500</v>
      </c>
      <c r="E78" s="37">
        <v>1705520.88</v>
      </c>
      <c r="F78" s="38" t="str">
        <f t="shared" si="1"/>
        <v>-</v>
      </c>
    </row>
    <row r="79" spans="1:6" ht="67.5">
      <c r="A79" s="39" t="s">
        <v>151</v>
      </c>
      <c r="B79" s="35" t="s">
        <v>32</v>
      </c>
      <c r="C79" s="36" t="s">
        <v>152</v>
      </c>
      <c r="D79" s="37">
        <v>911400</v>
      </c>
      <c r="E79" s="37">
        <v>911422.05</v>
      </c>
      <c r="F79" s="38" t="str">
        <f t="shared" si="1"/>
        <v>-</v>
      </c>
    </row>
    <row r="80" spans="1:6" ht="56.25">
      <c r="A80" s="34" t="s">
        <v>153</v>
      </c>
      <c r="B80" s="35" t="s">
        <v>32</v>
      </c>
      <c r="C80" s="36" t="s">
        <v>154</v>
      </c>
      <c r="D80" s="37">
        <v>911400</v>
      </c>
      <c r="E80" s="37">
        <v>911422.05</v>
      </c>
      <c r="F80" s="38" t="str">
        <f t="shared" si="1"/>
        <v>-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3706000</v>
      </c>
      <c r="E81" s="37">
        <v>4107676.92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3706000</v>
      </c>
      <c r="E82" s="37">
        <v>4107676.92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 t="s">
        <v>45</v>
      </c>
      <c r="E83" s="37">
        <v>10509.59</v>
      </c>
      <c r="F83" s="38" t="str">
        <f t="shared" si="1"/>
        <v>-</v>
      </c>
    </row>
    <row r="84" spans="1:6" ht="33.75">
      <c r="A84" s="34" t="s">
        <v>161</v>
      </c>
      <c r="B84" s="35" t="s">
        <v>32</v>
      </c>
      <c r="C84" s="36" t="s">
        <v>162</v>
      </c>
      <c r="D84" s="37" t="s">
        <v>45</v>
      </c>
      <c r="E84" s="37">
        <v>16692.82</v>
      </c>
      <c r="F84" s="38" t="str">
        <f t="shared" si="1"/>
        <v>-</v>
      </c>
    </row>
    <row r="85" spans="1:6" ht="101.25">
      <c r="A85" s="39" t="s">
        <v>163</v>
      </c>
      <c r="B85" s="35" t="s">
        <v>32</v>
      </c>
      <c r="C85" s="36" t="s">
        <v>164</v>
      </c>
      <c r="D85" s="37" t="s">
        <v>45</v>
      </c>
      <c r="E85" s="37">
        <v>16692.82</v>
      </c>
      <c r="F85" s="38" t="str">
        <f t="shared" ref="F85:F116" si="2">IF(OR(D85="-",IF(E85="-",0,E85)&gt;=IF(D85="-",0,D85)),"-",IF(D85="-",0,D85)-IF(E85="-",0,E85))</f>
        <v>-</v>
      </c>
    </row>
    <row r="86" spans="1:6" ht="33.75">
      <c r="A86" s="34" t="s">
        <v>165</v>
      </c>
      <c r="B86" s="35" t="s">
        <v>32</v>
      </c>
      <c r="C86" s="36" t="s">
        <v>166</v>
      </c>
      <c r="D86" s="37" t="s">
        <v>45</v>
      </c>
      <c r="E86" s="37">
        <v>-6183.23</v>
      </c>
      <c r="F86" s="38" t="str">
        <f t="shared" si="2"/>
        <v>-</v>
      </c>
    </row>
    <row r="87" spans="1:6" ht="78.75">
      <c r="A87" s="39" t="s">
        <v>167</v>
      </c>
      <c r="B87" s="35" t="s">
        <v>32</v>
      </c>
      <c r="C87" s="36" t="s">
        <v>168</v>
      </c>
      <c r="D87" s="37" t="s">
        <v>45</v>
      </c>
      <c r="E87" s="37">
        <v>-6183.23</v>
      </c>
      <c r="F87" s="38" t="str">
        <f t="shared" si="2"/>
        <v>-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100</v>
      </c>
      <c r="E88" s="37">
        <v>50</v>
      </c>
      <c r="F88" s="38">
        <f t="shared" si="2"/>
        <v>50</v>
      </c>
    </row>
    <row r="89" spans="1:6" ht="45">
      <c r="A89" s="34" t="s">
        <v>171</v>
      </c>
      <c r="B89" s="35" t="s">
        <v>32</v>
      </c>
      <c r="C89" s="36" t="s">
        <v>172</v>
      </c>
      <c r="D89" s="37">
        <v>100</v>
      </c>
      <c r="E89" s="37">
        <v>50</v>
      </c>
      <c r="F89" s="38">
        <f t="shared" si="2"/>
        <v>50</v>
      </c>
    </row>
    <row r="90" spans="1:6" ht="45">
      <c r="A90" s="34" t="s">
        <v>173</v>
      </c>
      <c r="B90" s="35" t="s">
        <v>32</v>
      </c>
      <c r="C90" s="36" t="s">
        <v>174</v>
      </c>
      <c r="D90" s="37">
        <v>100</v>
      </c>
      <c r="E90" s="37">
        <v>50</v>
      </c>
      <c r="F90" s="38">
        <f t="shared" si="2"/>
        <v>50</v>
      </c>
    </row>
    <row r="91" spans="1:6" ht="67.5">
      <c r="A91" s="39" t="s">
        <v>175</v>
      </c>
      <c r="B91" s="35" t="s">
        <v>32</v>
      </c>
      <c r="C91" s="36" t="s">
        <v>176</v>
      </c>
      <c r="D91" s="37">
        <v>5111800</v>
      </c>
      <c r="E91" s="37">
        <v>4111843.34</v>
      </c>
      <c r="F91" s="38">
        <f t="shared" si="2"/>
        <v>999956.66000000015</v>
      </c>
    </row>
    <row r="92" spans="1:6" ht="33.75">
      <c r="A92" s="34" t="s">
        <v>177</v>
      </c>
      <c r="B92" s="35" t="s">
        <v>32</v>
      </c>
      <c r="C92" s="36" t="s">
        <v>178</v>
      </c>
      <c r="D92" s="37">
        <v>59900</v>
      </c>
      <c r="E92" s="37">
        <v>59923.8</v>
      </c>
      <c r="F92" s="38" t="str">
        <f t="shared" si="2"/>
        <v>-</v>
      </c>
    </row>
    <row r="93" spans="1:6" ht="33.75">
      <c r="A93" s="34" t="s">
        <v>179</v>
      </c>
      <c r="B93" s="35" t="s">
        <v>32</v>
      </c>
      <c r="C93" s="36" t="s">
        <v>180</v>
      </c>
      <c r="D93" s="37">
        <v>59900</v>
      </c>
      <c r="E93" s="37">
        <v>59923.8</v>
      </c>
      <c r="F93" s="38" t="str">
        <f t="shared" si="2"/>
        <v>-</v>
      </c>
    </row>
    <row r="94" spans="1:6" ht="67.5">
      <c r="A94" s="39" t="s">
        <v>181</v>
      </c>
      <c r="B94" s="35" t="s">
        <v>32</v>
      </c>
      <c r="C94" s="36" t="s">
        <v>182</v>
      </c>
      <c r="D94" s="37">
        <v>290900</v>
      </c>
      <c r="E94" s="37">
        <v>279777.46999999997</v>
      </c>
      <c r="F94" s="38">
        <f t="shared" si="2"/>
        <v>11122.530000000028</v>
      </c>
    </row>
    <row r="95" spans="1:6" ht="67.5">
      <c r="A95" s="34" t="s">
        <v>183</v>
      </c>
      <c r="B95" s="35" t="s">
        <v>32</v>
      </c>
      <c r="C95" s="36" t="s">
        <v>184</v>
      </c>
      <c r="D95" s="37">
        <v>290900</v>
      </c>
      <c r="E95" s="37">
        <v>279777.46999999997</v>
      </c>
      <c r="F95" s="38">
        <f t="shared" si="2"/>
        <v>11122.530000000028</v>
      </c>
    </row>
    <row r="96" spans="1:6" ht="90">
      <c r="A96" s="39" t="s">
        <v>185</v>
      </c>
      <c r="B96" s="35" t="s">
        <v>32</v>
      </c>
      <c r="C96" s="36" t="s">
        <v>186</v>
      </c>
      <c r="D96" s="37">
        <v>4761000</v>
      </c>
      <c r="E96" s="37">
        <v>3772142.07</v>
      </c>
      <c r="F96" s="38">
        <f t="shared" si="2"/>
        <v>988857.93000000017</v>
      </c>
    </row>
    <row r="97" spans="1:6" ht="90">
      <c r="A97" s="39" t="s">
        <v>187</v>
      </c>
      <c r="B97" s="35" t="s">
        <v>32</v>
      </c>
      <c r="C97" s="36" t="s">
        <v>188</v>
      </c>
      <c r="D97" s="37">
        <v>4761000</v>
      </c>
      <c r="E97" s="37">
        <v>3772142.07</v>
      </c>
      <c r="F97" s="38">
        <f t="shared" si="2"/>
        <v>988857.93000000017</v>
      </c>
    </row>
    <row r="98" spans="1:6" ht="22.5">
      <c r="A98" s="34" t="s">
        <v>189</v>
      </c>
      <c r="B98" s="35" t="s">
        <v>32</v>
      </c>
      <c r="C98" s="36" t="s">
        <v>190</v>
      </c>
      <c r="D98" s="37" t="s">
        <v>45</v>
      </c>
      <c r="E98" s="37">
        <v>-1000</v>
      </c>
      <c r="F98" s="38" t="str">
        <f t="shared" si="2"/>
        <v>-</v>
      </c>
    </row>
    <row r="99" spans="1:6">
      <c r="A99" s="34" t="s">
        <v>191</v>
      </c>
      <c r="B99" s="35" t="s">
        <v>32</v>
      </c>
      <c r="C99" s="36" t="s">
        <v>192</v>
      </c>
      <c r="D99" s="37" t="s">
        <v>45</v>
      </c>
      <c r="E99" s="37">
        <v>-1000</v>
      </c>
      <c r="F99" s="38" t="str">
        <f t="shared" si="2"/>
        <v>-</v>
      </c>
    </row>
    <row r="100" spans="1:6">
      <c r="A100" s="34" t="s">
        <v>193</v>
      </c>
      <c r="B100" s="35" t="s">
        <v>32</v>
      </c>
      <c r="C100" s="36" t="s">
        <v>194</v>
      </c>
      <c r="D100" s="37" t="s">
        <v>45</v>
      </c>
      <c r="E100" s="37">
        <v>-1000</v>
      </c>
      <c r="F100" s="38" t="str">
        <f t="shared" si="2"/>
        <v>-</v>
      </c>
    </row>
    <row r="101" spans="1:6" ht="22.5">
      <c r="A101" s="34" t="s">
        <v>195</v>
      </c>
      <c r="B101" s="35" t="s">
        <v>32</v>
      </c>
      <c r="C101" s="36" t="s">
        <v>196</v>
      </c>
      <c r="D101" s="37" t="s">
        <v>45</v>
      </c>
      <c r="E101" s="37">
        <v>-1000</v>
      </c>
      <c r="F101" s="38" t="str">
        <f t="shared" si="2"/>
        <v>-</v>
      </c>
    </row>
    <row r="102" spans="1:6" ht="22.5">
      <c r="A102" s="34" t="s">
        <v>197</v>
      </c>
      <c r="B102" s="35" t="s">
        <v>32</v>
      </c>
      <c r="C102" s="36" t="s">
        <v>198</v>
      </c>
      <c r="D102" s="37">
        <v>1387900</v>
      </c>
      <c r="E102" s="37">
        <v>1432805.33</v>
      </c>
      <c r="F102" s="38" t="str">
        <f t="shared" si="2"/>
        <v>-</v>
      </c>
    </row>
    <row r="103" spans="1:6" ht="22.5">
      <c r="A103" s="34" t="s">
        <v>199</v>
      </c>
      <c r="B103" s="35" t="s">
        <v>32</v>
      </c>
      <c r="C103" s="36" t="s">
        <v>200</v>
      </c>
      <c r="D103" s="37">
        <v>620800</v>
      </c>
      <c r="E103" s="37">
        <v>631559.56999999995</v>
      </c>
      <c r="F103" s="38" t="str">
        <f t="shared" si="2"/>
        <v>-</v>
      </c>
    </row>
    <row r="104" spans="1:6" ht="33.75">
      <c r="A104" s="34" t="s">
        <v>201</v>
      </c>
      <c r="B104" s="35" t="s">
        <v>32</v>
      </c>
      <c r="C104" s="36" t="s">
        <v>202</v>
      </c>
      <c r="D104" s="37">
        <v>620800</v>
      </c>
      <c r="E104" s="37">
        <v>631559.56999999995</v>
      </c>
      <c r="F104" s="38" t="str">
        <f t="shared" si="2"/>
        <v>-</v>
      </c>
    </row>
    <row r="105" spans="1:6" ht="45">
      <c r="A105" s="34" t="s">
        <v>203</v>
      </c>
      <c r="B105" s="35" t="s">
        <v>32</v>
      </c>
      <c r="C105" s="36" t="s">
        <v>204</v>
      </c>
      <c r="D105" s="37">
        <v>620800</v>
      </c>
      <c r="E105" s="37">
        <v>631559.56999999995</v>
      </c>
      <c r="F105" s="38" t="str">
        <f t="shared" si="2"/>
        <v>-</v>
      </c>
    </row>
    <row r="106" spans="1:6" ht="56.25">
      <c r="A106" s="34" t="s">
        <v>205</v>
      </c>
      <c r="B106" s="35" t="s">
        <v>32</v>
      </c>
      <c r="C106" s="36" t="s">
        <v>206</v>
      </c>
      <c r="D106" s="37">
        <v>767100</v>
      </c>
      <c r="E106" s="37">
        <v>801245.76</v>
      </c>
      <c r="F106" s="38" t="str">
        <f t="shared" si="2"/>
        <v>-</v>
      </c>
    </row>
    <row r="107" spans="1:6" ht="56.25">
      <c r="A107" s="34" t="s">
        <v>207</v>
      </c>
      <c r="B107" s="35" t="s">
        <v>32</v>
      </c>
      <c r="C107" s="36" t="s">
        <v>208</v>
      </c>
      <c r="D107" s="37">
        <v>767100</v>
      </c>
      <c r="E107" s="37">
        <v>801245.76</v>
      </c>
      <c r="F107" s="38" t="str">
        <f t="shared" si="2"/>
        <v>-</v>
      </c>
    </row>
    <row r="108" spans="1:6" ht="67.5">
      <c r="A108" s="39" t="s">
        <v>209</v>
      </c>
      <c r="B108" s="35" t="s">
        <v>32</v>
      </c>
      <c r="C108" s="36" t="s">
        <v>210</v>
      </c>
      <c r="D108" s="37">
        <v>767100</v>
      </c>
      <c r="E108" s="37">
        <v>801245.76</v>
      </c>
      <c r="F108" s="38" t="str">
        <f t="shared" si="2"/>
        <v>-</v>
      </c>
    </row>
    <row r="109" spans="1:6">
      <c r="A109" s="34" t="s">
        <v>211</v>
      </c>
      <c r="B109" s="35" t="s">
        <v>32</v>
      </c>
      <c r="C109" s="36" t="s">
        <v>212</v>
      </c>
      <c r="D109" s="37">
        <v>1591500</v>
      </c>
      <c r="E109" s="37">
        <v>1627166.49</v>
      </c>
      <c r="F109" s="38" t="str">
        <f t="shared" si="2"/>
        <v>-</v>
      </c>
    </row>
    <row r="110" spans="1:6" ht="33.75">
      <c r="A110" s="34" t="s">
        <v>213</v>
      </c>
      <c r="B110" s="35" t="s">
        <v>32</v>
      </c>
      <c r="C110" s="36" t="s">
        <v>214</v>
      </c>
      <c r="D110" s="37">
        <v>1352300</v>
      </c>
      <c r="E110" s="37">
        <v>218616.17</v>
      </c>
      <c r="F110" s="38">
        <f t="shared" si="2"/>
        <v>1133683.83</v>
      </c>
    </row>
    <row r="111" spans="1:6" ht="45">
      <c r="A111" s="34" t="s">
        <v>215</v>
      </c>
      <c r="B111" s="35" t="s">
        <v>32</v>
      </c>
      <c r="C111" s="36" t="s">
        <v>216</v>
      </c>
      <c r="D111" s="37">
        <v>1352300</v>
      </c>
      <c r="E111" s="37">
        <v>218616.17</v>
      </c>
      <c r="F111" s="38">
        <f t="shared" si="2"/>
        <v>1133683.83</v>
      </c>
    </row>
    <row r="112" spans="1:6" ht="90">
      <c r="A112" s="39" t="s">
        <v>217</v>
      </c>
      <c r="B112" s="35" t="s">
        <v>32</v>
      </c>
      <c r="C112" s="36" t="s">
        <v>218</v>
      </c>
      <c r="D112" s="37">
        <v>239200</v>
      </c>
      <c r="E112" s="37">
        <v>1218235.45</v>
      </c>
      <c r="F112" s="38" t="str">
        <f t="shared" si="2"/>
        <v>-</v>
      </c>
    </row>
    <row r="113" spans="1:6" ht="45">
      <c r="A113" s="34" t="s">
        <v>219</v>
      </c>
      <c r="B113" s="35" t="s">
        <v>32</v>
      </c>
      <c r="C113" s="36" t="s">
        <v>220</v>
      </c>
      <c r="D113" s="37">
        <v>239200</v>
      </c>
      <c r="E113" s="37">
        <v>86.4</v>
      </c>
      <c r="F113" s="38">
        <f t="shared" si="2"/>
        <v>239113.60000000001</v>
      </c>
    </row>
    <row r="114" spans="1:6" ht="67.5">
      <c r="A114" s="34" t="s">
        <v>221</v>
      </c>
      <c r="B114" s="35" t="s">
        <v>32</v>
      </c>
      <c r="C114" s="36" t="s">
        <v>222</v>
      </c>
      <c r="D114" s="37">
        <v>239200</v>
      </c>
      <c r="E114" s="37">
        <v>86.4</v>
      </c>
      <c r="F114" s="38">
        <f t="shared" si="2"/>
        <v>239113.60000000001</v>
      </c>
    </row>
    <row r="115" spans="1:6" ht="90">
      <c r="A115" s="39" t="s">
        <v>223</v>
      </c>
      <c r="B115" s="35" t="s">
        <v>32</v>
      </c>
      <c r="C115" s="36" t="s">
        <v>224</v>
      </c>
      <c r="D115" s="37">
        <v>239200</v>
      </c>
      <c r="E115" s="37">
        <v>86.4</v>
      </c>
      <c r="F115" s="38">
        <f t="shared" si="2"/>
        <v>239113.60000000001</v>
      </c>
    </row>
    <row r="116" spans="1:6" ht="78.75">
      <c r="A116" s="39" t="s">
        <v>225</v>
      </c>
      <c r="B116" s="35" t="s">
        <v>32</v>
      </c>
      <c r="C116" s="36" t="s">
        <v>226</v>
      </c>
      <c r="D116" s="37" t="s">
        <v>45</v>
      </c>
      <c r="E116" s="37">
        <v>1218149.05</v>
      </c>
      <c r="F116" s="38" t="str">
        <f t="shared" si="2"/>
        <v>-</v>
      </c>
    </row>
    <row r="117" spans="1:6" ht="67.5">
      <c r="A117" s="34" t="s">
        <v>227</v>
      </c>
      <c r="B117" s="35" t="s">
        <v>32</v>
      </c>
      <c r="C117" s="36" t="s">
        <v>228</v>
      </c>
      <c r="D117" s="37" t="s">
        <v>45</v>
      </c>
      <c r="E117" s="37">
        <v>1218149.05</v>
      </c>
      <c r="F117" s="38" t="str">
        <f t="shared" ref="F117:F148" si="3">IF(OR(D117="-",IF(E117="-",0,E117)&gt;=IF(D117="-",0,D117)),"-",IF(D117="-",0,D117)-IF(E117="-",0,E117))</f>
        <v>-</v>
      </c>
    </row>
    <row r="118" spans="1:6" ht="78.75">
      <c r="A118" s="39" t="s">
        <v>229</v>
      </c>
      <c r="B118" s="35" t="s">
        <v>32</v>
      </c>
      <c r="C118" s="36" t="s">
        <v>230</v>
      </c>
      <c r="D118" s="37" t="s">
        <v>45</v>
      </c>
      <c r="E118" s="37">
        <v>1170188.5</v>
      </c>
      <c r="F118" s="38" t="str">
        <f t="shared" si="3"/>
        <v>-</v>
      </c>
    </row>
    <row r="119" spans="1:6" ht="22.5">
      <c r="A119" s="34" t="s">
        <v>231</v>
      </c>
      <c r="B119" s="35" t="s">
        <v>32</v>
      </c>
      <c r="C119" s="36" t="s">
        <v>232</v>
      </c>
      <c r="D119" s="37" t="s">
        <v>45</v>
      </c>
      <c r="E119" s="37">
        <v>190314.87</v>
      </c>
      <c r="F119" s="38" t="str">
        <f t="shared" si="3"/>
        <v>-</v>
      </c>
    </row>
    <row r="120" spans="1:6" ht="78.75">
      <c r="A120" s="39" t="s">
        <v>233</v>
      </c>
      <c r="B120" s="35" t="s">
        <v>32</v>
      </c>
      <c r="C120" s="36" t="s">
        <v>234</v>
      </c>
      <c r="D120" s="37" t="s">
        <v>45</v>
      </c>
      <c r="E120" s="37">
        <v>86993.86</v>
      </c>
      <c r="F120" s="38" t="str">
        <f t="shared" si="3"/>
        <v>-</v>
      </c>
    </row>
    <row r="121" spans="1:6" ht="33.75">
      <c r="A121" s="34" t="s">
        <v>235</v>
      </c>
      <c r="B121" s="35" t="s">
        <v>32</v>
      </c>
      <c r="C121" s="36" t="s">
        <v>236</v>
      </c>
      <c r="D121" s="37" t="s">
        <v>45</v>
      </c>
      <c r="E121" s="37">
        <v>12600</v>
      </c>
      <c r="F121" s="38" t="str">
        <f t="shared" si="3"/>
        <v>-</v>
      </c>
    </row>
    <row r="122" spans="1:6" ht="56.25">
      <c r="A122" s="34" t="s">
        <v>237</v>
      </c>
      <c r="B122" s="35" t="s">
        <v>32</v>
      </c>
      <c r="C122" s="36" t="s">
        <v>238</v>
      </c>
      <c r="D122" s="37" t="s">
        <v>45</v>
      </c>
      <c r="E122" s="37">
        <v>74393.86</v>
      </c>
      <c r="F122" s="38" t="str">
        <f t="shared" si="3"/>
        <v>-</v>
      </c>
    </row>
    <row r="123" spans="1:6" ht="67.5">
      <c r="A123" s="34" t="s">
        <v>239</v>
      </c>
      <c r="B123" s="35" t="s">
        <v>32</v>
      </c>
      <c r="C123" s="36" t="s">
        <v>240</v>
      </c>
      <c r="D123" s="37" t="s">
        <v>45</v>
      </c>
      <c r="E123" s="37">
        <v>103321.01</v>
      </c>
      <c r="F123" s="38" t="str">
        <f t="shared" si="3"/>
        <v>-</v>
      </c>
    </row>
    <row r="124" spans="1:6" ht="56.25">
      <c r="A124" s="34" t="s">
        <v>241</v>
      </c>
      <c r="B124" s="35" t="s">
        <v>32</v>
      </c>
      <c r="C124" s="36" t="s">
        <v>242</v>
      </c>
      <c r="D124" s="37" t="s">
        <v>45</v>
      </c>
      <c r="E124" s="37">
        <v>103321.01</v>
      </c>
      <c r="F124" s="38" t="str">
        <f t="shared" si="3"/>
        <v>-</v>
      </c>
    </row>
    <row r="125" spans="1:6" ht="123.75">
      <c r="A125" s="39" t="s">
        <v>243</v>
      </c>
      <c r="B125" s="35" t="s">
        <v>32</v>
      </c>
      <c r="C125" s="36" t="s">
        <v>244</v>
      </c>
      <c r="D125" s="37" t="s">
        <v>45</v>
      </c>
      <c r="E125" s="37">
        <v>103321.01</v>
      </c>
      <c r="F125" s="38" t="str">
        <f t="shared" si="3"/>
        <v>-</v>
      </c>
    </row>
    <row r="126" spans="1:6">
      <c r="A126" s="34" t="s">
        <v>245</v>
      </c>
      <c r="B126" s="35" t="s">
        <v>32</v>
      </c>
      <c r="C126" s="36" t="s">
        <v>246</v>
      </c>
      <c r="D126" s="37" t="s">
        <v>45</v>
      </c>
      <c r="E126" s="37">
        <v>-32158</v>
      </c>
      <c r="F126" s="38" t="str">
        <f t="shared" si="3"/>
        <v>-</v>
      </c>
    </row>
    <row r="127" spans="1:6">
      <c r="A127" s="34" t="s">
        <v>247</v>
      </c>
      <c r="B127" s="35" t="s">
        <v>32</v>
      </c>
      <c r="C127" s="36" t="s">
        <v>248</v>
      </c>
      <c r="D127" s="37" t="s">
        <v>45</v>
      </c>
      <c r="E127" s="37">
        <v>-32158</v>
      </c>
      <c r="F127" s="38" t="str">
        <f t="shared" si="3"/>
        <v>-</v>
      </c>
    </row>
    <row r="128" spans="1:6" ht="22.5">
      <c r="A128" s="34" t="s">
        <v>249</v>
      </c>
      <c r="B128" s="35" t="s">
        <v>32</v>
      </c>
      <c r="C128" s="36" t="s">
        <v>250</v>
      </c>
      <c r="D128" s="37" t="s">
        <v>45</v>
      </c>
      <c r="E128" s="37">
        <v>-32158</v>
      </c>
      <c r="F128" s="38" t="str">
        <f t="shared" si="3"/>
        <v>-</v>
      </c>
    </row>
    <row r="129" spans="1:6">
      <c r="A129" s="34" t="s">
        <v>251</v>
      </c>
      <c r="B129" s="35" t="s">
        <v>32</v>
      </c>
      <c r="C129" s="36" t="s">
        <v>252</v>
      </c>
      <c r="D129" s="37">
        <v>218878694.47999999</v>
      </c>
      <c r="E129" s="37">
        <v>63556375.469999999</v>
      </c>
      <c r="F129" s="38">
        <f t="shared" si="3"/>
        <v>155322319.00999999</v>
      </c>
    </row>
    <row r="130" spans="1:6" ht="33.75">
      <c r="A130" s="34" t="s">
        <v>253</v>
      </c>
      <c r="B130" s="35" t="s">
        <v>32</v>
      </c>
      <c r="C130" s="36" t="s">
        <v>254</v>
      </c>
      <c r="D130" s="37">
        <v>218532400</v>
      </c>
      <c r="E130" s="37">
        <v>63210080.990000002</v>
      </c>
      <c r="F130" s="38">
        <f t="shared" si="3"/>
        <v>155322319.00999999</v>
      </c>
    </row>
    <row r="131" spans="1:6" ht="22.5">
      <c r="A131" s="34" t="s">
        <v>255</v>
      </c>
      <c r="B131" s="35" t="s">
        <v>32</v>
      </c>
      <c r="C131" s="36" t="s">
        <v>256</v>
      </c>
      <c r="D131" s="37">
        <v>2162200</v>
      </c>
      <c r="E131" s="37">
        <v>1621800</v>
      </c>
      <c r="F131" s="38">
        <f t="shared" si="3"/>
        <v>540400</v>
      </c>
    </row>
    <row r="132" spans="1:6" ht="22.5">
      <c r="A132" s="34" t="s">
        <v>257</v>
      </c>
      <c r="B132" s="35" t="s">
        <v>32</v>
      </c>
      <c r="C132" s="36" t="s">
        <v>258</v>
      </c>
      <c r="D132" s="37">
        <v>2162200</v>
      </c>
      <c r="E132" s="37">
        <v>1621800</v>
      </c>
      <c r="F132" s="38">
        <f t="shared" si="3"/>
        <v>540400</v>
      </c>
    </row>
    <row r="133" spans="1:6" ht="22.5">
      <c r="A133" s="34" t="s">
        <v>259</v>
      </c>
      <c r="B133" s="35" t="s">
        <v>32</v>
      </c>
      <c r="C133" s="36" t="s">
        <v>260</v>
      </c>
      <c r="D133" s="37">
        <v>2162200</v>
      </c>
      <c r="E133" s="37">
        <v>1621800</v>
      </c>
      <c r="F133" s="38">
        <f t="shared" si="3"/>
        <v>540400</v>
      </c>
    </row>
    <row r="134" spans="1:6" ht="22.5">
      <c r="A134" s="34" t="s">
        <v>261</v>
      </c>
      <c r="B134" s="35" t="s">
        <v>32</v>
      </c>
      <c r="C134" s="36" t="s">
        <v>262</v>
      </c>
      <c r="D134" s="37">
        <v>47838600</v>
      </c>
      <c r="E134" s="37">
        <v>47838318.990000002</v>
      </c>
      <c r="F134" s="38">
        <f t="shared" si="3"/>
        <v>281.00999999791384</v>
      </c>
    </row>
    <row r="135" spans="1:6" ht="22.5">
      <c r="A135" s="34" t="s">
        <v>263</v>
      </c>
      <c r="B135" s="35" t="s">
        <v>32</v>
      </c>
      <c r="C135" s="36" t="s">
        <v>264</v>
      </c>
      <c r="D135" s="37">
        <v>47838600</v>
      </c>
      <c r="E135" s="37">
        <v>47838318.990000002</v>
      </c>
      <c r="F135" s="38">
        <f t="shared" si="3"/>
        <v>281.00999999791384</v>
      </c>
    </row>
    <row r="136" spans="1:6" ht="33.75">
      <c r="A136" s="34" t="s">
        <v>265</v>
      </c>
      <c r="B136" s="35" t="s">
        <v>32</v>
      </c>
      <c r="C136" s="36" t="s">
        <v>266</v>
      </c>
      <c r="D136" s="37">
        <v>47838600</v>
      </c>
      <c r="E136" s="37">
        <v>47838318.990000002</v>
      </c>
      <c r="F136" s="38">
        <f t="shared" si="3"/>
        <v>281.00999999791384</v>
      </c>
    </row>
    <row r="137" spans="1:6" ht="22.5">
      <c r="A137" s="34" t="s">
        <v>267</v>
      </c>
      <c r="B137" s="35" t="s">
        <v>32</v>
      </c>
      <c r="C137" s="36" t="s">
        <v>268</v>
      </c>
      <c r="D137" s="37">
        <v>200</v>
      </c>
      <c r="E137" s="37">
        <v>200</v>
      </c>
      <c r="F137" s="38" t="str">
        <f t="shared" si="3"/>
        <v>-</v>
      </c>
    </row>
    <row r="138" spans="1:6" ht="33.75">
      <c r="A138" s="34" t="s">
        <v>269</v>
      </c>
      <c r="B138" s="35" t="s">
        <v>32</v>
      </c>
      <c r="C138" s="36" t="s">
        <v>270</v>
      </c>
      <c r="D138" s="37">
        <v>200</v>
      </c>
      <c r="E138" s="37">
        <v>200</v>
      </c>
      <c r="F138" s="38" t="str">
        <f t="shared" si="3"/>
        <v>-</v>
      </c>
    </row>
    <row r="139" spans="1:6" ht="33.75">
      <c r="A139" s="34" t="s">
        <v>271</v>
      </c>
      <c r="B139" s="35" t="s">
        <v>32</v>
      </c>
      <c r="C139" s="36" t="s">
        <v>272</v>
      </c>
      <c r="D139" s="37">
        <v>200</v>
      </c>
      <c r="E139" s="37">
        <v>200</v>
      </c>
      <c r="F139" s="38" t="str">
        <f t="shared" si="3"/>
        <v>-</v>
      </c>
    </row>
    <row r="140" spans="1:6">
      <c r="A140" s="34" t="s">
        <v>273</v>
      </c>
      <c r="B140" s="35" t="s">
        <v>32</v>
      </c>
      <c r="C140" s="36" t="s">
        <v>274</v>
      </c>
      <c r="D140" s="37">
        <v>168531400</v>
      </c>
      <c r="E140" s="37">
        <v>13749762</v>
      </c>
      <c r="F140" s="38">
        <f t="shared" si="3"/>
        <v>154781638</v>
      </c>
    </row>
    <row r="141" spans="1:6" ht="22.5">
      <c r="A141" s="34" t="s">
        <v>275</v>
      </c>
      <c r="B141" s="35" t="s">
        <v>32</v>
      </c>
      <c r="C141" s="36" t="s">
        <v>276</v>
      </c>
      <c r="D141" s="37">
        <v>168531400</v>
      </c>
      <c r="E141" s="37">
        <v>13749762</v>
      </c>
      <c r="F141" s="38">
        <f t="shared" si="3"/>
        <v>154781638</v>
      </c>
    </row>
    <row r="142" spans="1:6" ht="22.5">
      <c r="A142" s="34" t="s">
        <v>277</v>
      </c>
      <c r="B142" s="35" t="s">
        <v>32</v>
      </c>
      <c r="C142" s="36" t="s">
        <v>278</v>
      </c>
      <c r="D142" s="37">
        <v>168531400</v>
      </c>
      <c r="E142" s="37">
        <v>13749762</v>
      </c>
      <c r="F142" s="38">
        <f t="shared" si="3"/>
        <v>154781638</v>
      </c>
    </row>
    <row r="143" spans="1:6">
      <c r="A143" s="34" t="s">
        <v>279</v>
      </c>
      <c r="B143" s="35" t="s">
        <v>32</v>
      </c>
      <c r="C143" s="36" t="s">
        <v>280</v>
      </c>
      <c r="D143" s="37">
        <v>484000</v>
      </c>
      <c r="E143" s="37">
        <v>484000</v>
      </c>
      <c r="F143" s="38" t="str">
        <f t="shared" si="3"/>
        <v>-</v>
      </c>
    </row>
    <row r="144" spans="1:6" ht="22.5">
      <c r="A144" s="34" t="s">
        <v>281</v>
      </c>
      <c r="B144" s="35" t="s">
        <v>32</v>
      </c>
      <c r="C144" s="36" t="s">
        <v>282</v>
      </c>
      <c r="D144" s="37">
        <v>484000</v>
      </c>
      <c r="E144" s="37">
        <v>484000</v>
      </c>
      <c r="F144" s="38" t="str">
        <f t="shared" si="3"/>
        <v>-</v>
      </c>
    </row>
    <row r="145" spans="1:6" ht="67.5">
      <c r="A145" s="34" t="s">
        <v>283</v>
      </c>
      <c r="B145" s="35" t="s">
        <v>32</v>
      </c>
      <c r="C145" s="36" t="s">
        <v>284</v>
      </c>
      <c r="D145" s="37">
        <v>484000</v>
      </c>
      <c r="E145" s="37">
        <v>484000</v>
      </c>
      <c r="F145" s="38" t="str">
        <f t="shared" si="3"/>
        <v>-</v>
      </c>
    </row>
    <row r="146" spans="1:6" ht="56.25">
      <c r="A146" s="34" t="s">
        <v>285</v>
      </c>
      <c r="B146" s="35" t="s">
        <v>32</v>
      </c>
      <c r="C146" s="36" t="s">
        <v>286</v>
      </c>
      <c r="D146" s="37">
        <v>1655935.54</v>
      </c>
      <c r="E146" s="37">
        <v>1655935.54</v>
      </c>
      <c r="F146" s="38" t="str">
        <f t="shared" si="3"/>
        <v>-</v>
      </c>
    </row>
    <row r="147" spans="1:6" ht="78.75">
      <c r="A147" s="39" t="s">
        <v>287</v>
      </c>
      <c r="B147" s="35" t="s">
        <v>32</v>
      </c>
      <c r="C147" s="36" t="s">
        <v>288</v>
      </c>
      <c r="D147" s="37">
        <v>1655935.54</v>
      </c>
      <c r="E147" s="37">
        <v>1655935.54</v>
      </c>
      <c r="F147" s="38" t="str">
        <f t="shared" si="3"/>
        <v>-</v>
      </c>
    </row>
    <row r="148" spans="1:6" ht="67.5">
      <c r="A148" s="39" t="s">
        <v>289</v>
      </c>
      <c r="B148" s="35" t="s">
        <v>32</v>
      </c>
      <c r="C148" s="36" t="s">
        <v>290</v>
      </c>
      <c r="D148" s="37">
        <v>1655935.54</v>
      </c>
      <c r="E148" s="37">
        <v>1655935.54</v>
      </c>
      <c r="F148" s="38" t="str">
        <f t="shared" si="3"/>
        <v>-</v>
      </c>
    </row>
    <row r="149" spans="1:6" ht="22.5">
      <c r="A149" s="34" t="s">
        <v>291</v>
      </c>
      <c r="B149" s="35" t="s">
        <v>32</v>
      </c>
      <c r="C149" s="36" t="s">
        <v>292</v>
      </c>
      <c r="D149" s="37">
        <v>1655935.54</v>
      </c>
      <c r="E149" s="37">
        <v>1655935.54</v>
      </c>
      <c r="F149" s="38" t="str">
        <f t="shared" ref="F149:F154" si="4">IF(OR(D149="-",IF(E149="-",0,E149)&gt;=IF(D149="-",0,D149)),"-",IF(D149="-",0,D149)-IF(E149="-",0,E149))</f>
        <v>-</v>
      </c>
    </row>
    <row r="150" spans="1:6" ht="22.5">
      <c r="A150" s="34" t="s">
        <v>293</v>
      </c>
      <c r="B150" s="35" t="s">
        <v>32</v>
      </c>
      <c r="C150" s="36" t="s">
        <v>294</v>
      </c>
      <c r="D150" s="37">
        <v>1655935.54</v>
      </c>
      <c r="E150" s="37">
        <v>1655935.54</v>
      </c>
      <c r="F150" s="38" t="str">
        <f t="shared" si="4"/>
        <v>-</v>
      </c>
    </row>
    <row r="151" spans="1:6" ht="33.75">
      <c r="A151" s="34" t="s">
        <v>295</v>
      </c>
      <c r="B151" s="35" t="s">
        <v>32</v>
      </c>
      <c r="C151" s="36" t="s">
        <v>296</v>
      </c>
      <c r="D151" s="37">
        <v>-1793641.06</v>
      </c>
      <c r="E151" s="37">
        <v>-1793641.06</v>
      </c>
      <c r="F151" s="38" t="str">
        <f t="shared" si="4"/>
        <v>-</v>
      </c>
    </row>
    <row r="152" spans="1:6" ht="45">
      <c r="A152" s="34" t="s">
        <v>297</v>
      </c>
      <c r="B152" s="35" t="s">
        <v>32</v>
      </c>
      <c r="C152" s="36" t="s">
        <v>298</v>
      </c>
      <c r="D152" s="37">
        <v>-1793641.06</v>
      </c>
      <c r="E152" s="37">
        <v>-1793641.06</v>
      </c>
      <c r="F152" s="38" t="str">
        <f t="shared" si="4"/>
        <v>-</v>
      </c>
    </row>
    <row r="153" spans="1:6" ht="67.5">
      <c r="A153" s="34" t="s">
        <v>299</v>
      </c>
      <c r="B153" s="35" t="s">
        <v>32</v>
      </c>
      <c r="C153" s="36" t="s">
        <v>300</v>
      </c>
      <c r="D153" s="37">
        <v>-491500</v>
      </c>
      <c r="E153" s="37">
        <v>-491500</v>
      </c>
      <c r="F153" s="38" t="str">
        <f t="shared" si="4"/>
        <v>-</v>
      </c>
    </row>
    <row r="154" spans="1:6" ht="45">
      <c r="A154" s="34" t="s">
        <v>301</v>
      </c>
      <c r="B154" s="35" t="s">
        <v>32</v>
      </c>
      <c r="C154" s="36" t="s">
        <v>302</v>
      </c>
      <c r="D154" s="37">
        <v>-1302141.06</v>
      </c>
      <c r="E154" s="37">
        <v>-1302141.06</v>
      </c>
      <c r="F154" s="38" t="str">
        <f t="shared" si="4"/>
        <v>-</v>
      </c>
    </row>
    <row r="155" spans="1:6" ht="12.75" customHeight="1">
      <c r="A155" s="40"/>
      <c r="B155" s="41"/>
      <c r="C155" s="41"/>
      <c r="D155" s="42"/>
      <c r="E155" s="42"/>
      <c r="F15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96"/>
  <sheetViews>
    <sheetView showGridLines="0" workbookViewId="0">
      <selection activeCell="C13" sqref="C13:F49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9" t="s">
        <v>303</v>
      </c>
      <c r="B2" s="89"/>
      <c r="C2" s="89"/>
      <c r="D2" s="89"/>
      <c r="E2" s="1"/>
      <c r="F2" s="13" t="s">
        <v>304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96" t="s">
        <v>22</v>
      </c>
      <c r="B4" s="77" t="s">
        <v>23</v>
      </c>
      <c r="C4" s="94" t="s">
        <v>305</v>
      </c>
      <c r="D4" s="80" t="s">
        <v>25</v>
      </c>
      <c r="E4" s="99" t="s">
        <v>26</v>
      </c>
      <c r="F4" s="86" t="s">
        <v>27</v>
      </c>
    </row>
    <row r="5" spans="1:6" ht="5.45" customHeight="1">
      <c r="A5" s="97"/>
      <c r="B5" s="78"/>
      <c r="C5" s="95"/>
      <c r="D5" s="81"/>
      <c r="E5" s="100"/>
      <c r="F5" s="87"/>
    </row>
    <row r="6" spans="1:6" ht="9.6" customHeight="1">
      <c r="A6" s="97"/>
      <c r="B6" s="78"/>
      <c r="C6" s="95"/>
      <c r="D6" s="81"/>
      <c r="E6" s="100"/>
      <c r="F6" s="87"/>
    </row>
    <row r="7" spans="1:6" ht="6" customHeight="1">
      <c r="A7" s="97"/>
      <c r="B7" s="78"/>
      <c r="C7" s="95"/>
      <c r="D7" s="81"/>
      <c r="E7" s="100"/>
      <c r="F7" s="87"/>
    </row>
    <row r="8" spans="1:6" ht="6.6" customHeight="1">
      <c r="A8" s="97"/>
      <c r="B8" s="78"/>
      <c r="C8" s="95"/>
      <c r="D8" s="81"/>
      <c r="E8" s="100"/>
      <c r="F8" s="87"/>
    </row>
    <row r="9" spans="1:6" ht="10.9" customHeight="1">
      <c r="A9" s="97"/>
      <c r="B9" s="78"/>
      <c r="C9" s="95"/>
      <c r="D9" s="81"/>
      <c r="E9" s="100"/>
      <c r="F9" s="87"/>
    </row>
    <row r="10" spans="1:6" ht="4.1500000000000004" hidden="1" customHeight="1">
      <c r="A10" s="97"/>
      <c r="B10" s="78"/>
      <c r="C10" s="44"/>
      <c r="D10" s="81"/>
      <c r="E10" s="45"/>
      <c r="F10" s="46"/>
    </row>
    <row r="11" spans="1:6" ht="13.15" hidden="1" customHeight="1">
      <c r="A11" s="98"/>
      <c r="B11" s="79"/>
      <c r="C11" s="47"/>
      <c r="D11" s="82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306</v>
      </c>
      <c r="B13" s="52" t="s">
        <v>307</v>
      </c>
      <c r="C13" s="103" t="s">
        <v>308</v>
      </c>
      <c r="D13" s="104">
        <v>904272751.41999996</v>
      </c>
      <c r="E13" s="105">
        <v>458361311.61000001</v>
      </c>
      <c r="F13" s="106">
        <f>IF(OR(D13="-",IF(E13="-",0,E13)&gt;=IF(D13="-",0,D13)),"-",IF(D13="-",0,D13)-IF(E13="-",0,E13))</f>
        <v>445911439.80999994</v>
      </c>
    </row>
    <row r="14" spans="1:6">
      <c r="A14" s="53" t="s">
        <v>34</v>
      </c>
      <c r="B14" s="54"/>
      <c r="C14" s="107"/>
      <c r="D14" s="108"/>
      <c r="E14" s="109"/>
      <c r="F14" s="110"/>
    </row>
    <row r="15" spans="1:6" ht="22.5">
      <c r="A15" s="51" t="s">
        <v>309</v>
      </c>
      <c r="B15" s="52" t="s">
        <v>307</v>
      </c>
      <c r="C15" s="103" t="s">
        <v>310</v>
      </c>
      <c r="D15" s="104">
        <v>904272751.41999996</v>
      </c>
      <c r="E15" s="105">
        <v>458361311.61000001</v>
      </c>
      <c r="F15" s="106">
        <f t="shared" ref="F15:F78" si="0">IF(OR(D15="-",IF(E15="-",0,E15)&gt;=IF(D15="-",0,D15)),"-",IF(D15="-",0,D15)-IF(E15="-",0,E15))</f>
        <v>445911439.80999994</v>
      </c>
    </row>
    <row r="16" spans="1:6">
      <c r="A16" s="51" t="s">
        <v>311</v>
      </c>
      <c r="B16" s="52" t="s">
        <v>307</v>
      </c>
      <c r="C16" s="103" t="s">
        <v>312</v>
      </c>
      <c r="D16" s="104">
        <v>90530902</v>
      </c>
      <c r="E16" s="105">
        <v>47656400.060000002</v>
      </c>
      <c r="F16" s="106">
        <f t="shared" si="0"/>
        <v>42874501.939999998</v>
      </c>
    </row>
    <row r="17" spans="1:6" ht="45">
      <c r="A17" s="51" t="s">
        <v>313</v>
      </c>
      <c r="B17" s="52" t="s">
        <v>307</v>
      </c>
      <c r="C17" s="103" t="s">
        <v>314</v>
      </c>
      <c r="D17" s="104">
        <v>45881800</v>
      </c>
      <c r="E17" s="105">
        <v>28015163.09</v>
      </c>
      <c r="F17" s="106">
        <f t="shared" si="0"/>
        <v>17866636.91</v>
      </c>
    </row>
    <row r="18" spans="1:6" ht="22.5">
      <c r="A18" s="24" t="s">
        <v>315</v>
      </c>
      <c r="B18" s="55" t="s">
        <v>307</v>
      </c>
      <c r="C18" s="111" t="s">
        <v>316</v>
      </c>
      <c r="D18" s="112">
        <v>2931100</v>
      </c>
      <c r="E18" s="113">
        <v>1618414.03</v>
      </c>
      <c r="F18" s="114">
        <f t="shared" si="0"/>
        <v>1312685.97</v>
      </c>
    </row>
    <row r="19" spans="1:6">
      <c r="A19" s="24" t="s">
        <v>317</v>
      </c>
      <c r="B19" s="55" t="s">
        <v>307</v>
      </c>
      <c r="C19" s="111" t="s">
        <v>318</v>
      </c>
      <c r="D19" s="112">
        <v>126500</v>
      </c>
      <c r="E19" s="113" t="s">
        <v>45</v>
      </c>
      <c r="F19" s="114">
        <f t="shared" si="0"/>
        <v>126500</v>
      </c>
    </row>
    <row r="20" spans="1:6" ht="45">
      <c r="A20" s="24" t="s">
        <v>319</v>
      </c>
      <c r="B20" s="55" t="s">
        <v>307</v>
      </c>
      <c r="C20" s="111" t="s">
        <v>320</v>
      </c>
      <c r="D20" s="112">
        <v>126500</v>
      </c>
      <c r="E20" s="113" t="s">
        <v>45</v>
      </c>
      <c r="F20" s="114">
        <f t="shared" si="0"/>
        <v>126500</v>
      </c>
    </row>
    <row r="21" spans="1:6" ht="22.5">
      <c r="A21" s="24" t="s">
        <v>321</v>
      </c>
      <c r="B21" s="55" t="s">
        <v>307</v>
      </c>
      <c r="C21" s="111" t="s">
        <v>322</v>
      </c>
      <c r="D21" s="112">
        <v>126500</v>
      </c>
      <c r="E21" s="113" t="s">
        <v>45</v>
      </c>
      <c r="F21" s="114">
        <f t="shared" si="0"/>
        <v>126500</v>
      </c>
    </row>
    <row r="22" spans="1:6" ht="22.5">
      <c r="A22" s="24" t="s">
        <v>323</v>
      </c>
      <c r="B22" s="55" t="s">
        <v>307</v>
      </c>
      <c r="C22" s="111" t="s">
        <v>324</v>
      </c>
      <c r="D22" s="112">
        <v>126500</v>
      </c>
      <c r="E22" s="113" t="s">
        <v>45</v>
      </c>
      <c r="F22" s="114">
        <f t="shared" si="0"/>
        <v>126500</v>
      </c>
    </row>
    <row r="23" spans="1:6" ht="22.5">
      <c r="A23" s="24" t="s">
        <v>325</v>
      </c>
      <c r="B23" s="55" t="s">
        <v>307</v>
      </c>
      <c r="C23" s="111" t="s">
        <v>326</v>
      </c>
      <c r="D23" s="112">
        <v>126500</v>
      </c>
      <c r="E23" s="113" t="s">
        <v>45</v>
      </c>
      <c r="F23" s="114">
        <f t="shared" si="0"/>
        <v>126500</v>
      </c>
    </row>
    <row r="24" spans="1:6">
      <c r="A24" s="24" t="s">
        <v>327</v>
      </c>
      <c r="B24" s="55" t="s">
        <v>307</v>
      </c>
      <c r="C24" s="111" t="s">
        <v>328</v>
      </c>
      <c r="D24" s="112">
        <v>2804600</v>
      </c>
      <c r="E24" s="113">
        <v>1618414.03</v>
      </c>
      <c r="F24" s="114">
        <f t="shared" si="0"/>
        <v>1186185.97</v>
      </c>
    </row>
    <row r="25" spans="1:6" ht="67.5">
      <c r="A25" s="56" t="s">
        <v>329</v>
      </c>
      <c r="B25" s="55" t="s">
        <v>307</v>
      </c>
      <c r="C25" s="111" t="s">
        <v>330</v>
      </c>
      <c r="D25" s="112">
        <v>2804600</v>
      </c>
      <c r="E25" s="113">
        <v>1618414.03</v>
      </c>
      <c r="F25" s="114">
        <f t="shared" si="0"/>
        <v>1186185.97</v>
      </c>
    </row>
    <row r="26" spans="1:6" ht="22.5">
      <c r="A26" s="24" t="s">
        <v>321</v>
      </c>
      <c r="B26" s="55" t="s">
        <v>307</v>
      </c>
      <c r="C26" s="111" t="s">
        <v>331</v>
      </c>
      <c r="D26" s="112">
        <v>2804600</v>
      </c>
      <c r="E26" s="113">
        <v>1618414.03</v>
      </c>
      <c r="F26" s="114">
        <f t="shared" si="0"/>
        <v>1186185.97</v>
      </c>
    </row>
    <row r="27" spans="1:6" ht="22.5">
      <c r="A27" s="24" t="s">
        <v>323</v>
      </c>
      <c r="B27" s="55" t="s">
        <v>307</v>
      </c>
      <c r="C27" s="111" t="s">
        <v>332</v>
      </c>
      <c r="D27" s="112">
        <v>2804600</v>
      </c>
      <c r="E27" s="113">
        <v>1618414.03</v>
      </c>
      <c r="F27" s="114">
        <f t="shared" si="0"/>
        <v>1186185.97</v>
      </c>
    </row>
    <row r="28" spans="1:6" ht="22.5">
      <c r="A28" s="24" t="s">
        <v>325</v>
      </c>
      <c r="B28" s="55" t="s">
        <v>307</v>
      </c>
      <c r="C28" s="111" t="s">
        <v>333</v>
      </c>
      <c r="D28" s="112">
        <v>2804600</v>
      </c>
      <c r="E28" s="113">
        <v>1618414.03</v>
      </c>
      <c r="F28" s="114">
        <f t="shared" si="0"/>
        <v>1186185.97</v>
      </c>
    </row>
    <row r="29" spans="1:6" ht="33.75">
      <c r="A29" s="24" t="s">
        <v>334</v>
      </c>
      <c r="B29" s="55" t="s">
        <v>307</v>
      </c>
      <c r="C29" s="111" t="s">
        <v>335</v>
      </c>
      <c r="D29" s="112">
        <v>81000</v>
      </c>
      <c r="E29" s="113" t="s">
        <v>45</v>
      </c>
      <c r="F29" s="114">
        <f t="shared" si="0"/>
        <v>81000</v>
      </c>
    </row>
    <row r="30" spans="1:6" ht="33.75">
      <c r="A30" s="24" t="s">
        <v>336</v>
      </c>
      <c r="B30" s="55" t="s">
        <v>307</v>
      </c>
      <c r="C30" s="111" t="s">
        <v>337</v>
      </c>
      <c r="D30" s="112">
        <v>81000</v>
      </c>
      <c r="E30" s="113" t="s">
        <v>45</v>
      </c>
      <c r="F30" s="114">
        <f t="shared" si="0"/>
        <v>81000</v>
      </c>
    </row>
    <row r="31" spans="1:6" ht="67.5">
      <c r="A31" s="56" t="s">
        <v>338</v>
      </c>
      <c r="B31" s="55" t="s">
        <v>307</v>
      </c>
      <c r="C31" s="111" t="s">
        <v>339</v>
      </c>
      <c r="D31" s="112">
        <v>81000</v>
      </c>
      <c r="E31" s="113" t="s">
        <v>45</v>
      </c>
      <c r="F31" s="114">
        <f t="shared" si="0"/>
        <v>81000</v>
      </c>
    </row>
    <row r="32" spans="1:6" ht="22.5">
      <c r="A32" s="24" t="s">
        <v>321</v>
      </c>
      <c r="B32" s="55" t="s">
        <v>307</v>
      </c>
      <c r="C32" s="111" t="s">
        <v>340</v>
      </c>
      <c r="D32" s="112">
        <v>81000</v>
      </c>
      <c r="E32" s="113" t="s">
        <v>45</v>
      </c>
      <c r="F32" s="114">
        <f t="shared" si="0"/>
        <v>81000</v>
      </c>
    </row>
    <row r="33" spans="1:6" ht="22.5">
      <c r="A33" s="24" t="s">
        <v>323</v>
      </c>
      <c r="B33" s="55" t="s">
        <v>307</v>
      </c>
      <c r="C33" s="111" t="s">
        <v>341</v>
      </c>
      <c r="D33" s="112">
        <v>81000</v>
      </c>
      <c r="E33" s="113" t="s">
        <v>45</v>
      </c>
      <c r="F33" s="114">
        <f t="shared" si="0"/>
        <v>81000</v>
      </c>
    </row>
    <row r="34" spans="1:6" ht="22.5">
      <c r="A34" s="24" t="s">
        <v>325</v>
      </c>
      <c r="B34" s="55" t="s">
        <v>307</v>
      </c>
      <c r="C34" s="111" t="s">
        <v>342</v>
      </c>
      <c r="D34" s="112">
        <v>81000</v>
      </c>
      <c r="E34" s="113" t="s">
        <v>45</v>
      </c>
      <c r="F34" s="114">
        <f t="shared" si="0"/>
        <v>81000</v>
      </c>
    </row>
    <row r="35" spans="1:6" ht="22.5">
      <c r="A35" s="24" t="s">
        <v>343</v>
      </c>
      <c r="B35" s="55" t="s">
        <v>307</v>
      </c>
      <c r="C35" s="111" t="s">
        <v>344</v>
      </c>
      <c r="D35" s="112">
        <v>42869500</v>
      </c>
      <c r="E35" s="113">
        <v>26396549.059999999</v>
      </c>
      <c r="F35" s="114">
        <f t="shared" si="0"/>
        <v>16472950.940000001</v>
      </c>
    </row>
    <row r="36" spans="1:6">
      <c r="A36" s="24" t="s">
        <v>345</v>
      </c>
      <c r="B36" s="55" t="s">
        <v>307</v>
      </c>
      <c r="C36" s="111" t="s">
        <v>346</v>
      </c>
      <c r="D36" s="112">
        <v>42869500</v>
      </c>
      <c r="E36" s="113">
        <v>26396549.059999999</v>
      </c>
      <c r="F36" s="114">
        <f t="shared" si="0"/>
        <v>16472950.940000001</v>
      </c>
    </row>
    <row r="37" spans="1:6" ht="56.25">
      <c r="A37" s="24" t="s">
        <v>347</v>
      </c>
      <c r="B37" s="55" t="s">
        <v>307</v>
      </c>
      <c r="C37" s="111" t="s">
        <v>348</v>
      </c>
      <c r="D37" s="112">
        <v>39427500</v>
      </c>
      <c r="E37" s="113">
        <v>24523691.370000001</v>
      </c>
      <c r="F37" s="114">
        <f t="shared" si="0"/>
        <v>14903808.629999999</v>
      </c>
    </row>
    <row r="38" spans="1:6" ht="56.25">
      <c r="A38" s="24" t="s">
        <v>349</v>
      </c>
      <c r="B38" s="55" t="s">
        <v>307</v>
      </c>
      <c r="C38" s="111" t="s">
        <v>350</v>
      </c>
      <c r="D38" s="112">
        <v>39427500</v>
      </c>
      <c r="E38" s="113">
        <v>24523691.370000001</v>
      </c>
      <c r="F38" s="114">
        <f t="shared" si="0"/>
        <v>14903808.629999999</v>
      </c>
    </row>
    <row r="39" spans="1:6" ht="22.5">
      <c r="A39" s="24" t="s">
        <v>351</v>
      </c>
      <c r="B39" s="55" t="s">
        <v>307</v>
      </c>
      <c r="C39" s="111" t="s">
        <v>352</v>
      </c>
      <c r="D39" s="112">
        <v>39427500</v>
      </c>
      <c r="E39" s="113">
        <v>24523691.370000001</v>
      </c>
      <c r="F39" s="114">
        <f t="shared" si="0"/>
        <v>14903808.629999999</v>
      </c>
    </row>
    <row r="40" spans="1:6" ht="22.5">
      <c r="A40" s="24" t="s">
        <v>353</v>
      </c>
      <c r="B40" s="55" t="s">
        <v>307</v>
      </c>
      <c r="C40" s="111" t="s">
        <v>354</v>
      </c>
      <c r="D40" s="112">
        <v>26604200</v>
      </c>
      <c r="E40" s="113">
        <v>17183988.550000001</v>
      </c>
      <c r="F40" s="114">
        <f t="shared" si="0"/>
        <v>9420211.4499999993</v>
      </c>
    </row>
    <row r="41" spans="1:6" ht="33.75">
      <c r="A41" s="24" t="s">
        <v>355</v>
      </c>
      <c r="B41" s="55" t="s">
        <v>307</v>
      </c>
      <c r="C41" s="111" t="s">
        <v>356</v>
      </c>
      <c r="D41" s="112">
        <v>4684600</v>
      </c>
      <c r="E41" s="113">
        <v>2495189.2400000002</v>
      </c>
      <c r="F41" s="114">
        <f t="shared" si="0"/>
        <v>2189410.7599999998</v>
      </c>
    </row>
    <row r="42" spans="1:6" ht="33.75">
      <c r="A42" s="24" t="s">
        <v>357</v>
      </c>
      <c r="B42" s="55" t="s">
        <v>307</v>
      </c>
      <c r="C42" s="111" t="s">
        <v>358</v>
      </c>
      <c r="D42" s="112">
        <v>8138700</v>
      </c>
      <c r="E42" s="113">
        <v>4844513.58</v>
      </c>
      <c r="F42" s="114">
        <f t="shared" si="0"/>
        <v>3294186.42</v>
      </c>
    </row>
    <row r="43" spans="1:6" ht="56.25">
      <c r="A43" s="24" t="s">
        <v>359</v>
      </c>
      <c r="B43" s="55" t="s">
        <v>307</v>
      </c>
      <c r="C43" s="111" t="s">
        <v>360</v>
      </c>
      <c r="D43" s="112">
        <v>3437600</v>
      </c>
      <c r="E43" s="113">
        <v>1872856.19</v>
      </c>
      <c r="F43" s="114">
        <f t="shared" si="0"/>
        <v>1564743.81</v>
      </c>
    </row>
    <row r="44" spans="1:6" ht="56.25">
      <c r="A44" s="24" t="s">
        <v>349</v>
      </c>
      <c r="B44" s="55" t="s">
        <v>307</v>
      </c>
      <c r="C44" s="111" t="s">
        <v>361</v>
      </c>
      <c r="D44" s="112">
        <v>129400</v>
      </c>
      <c r="E44" s="113">
        <v>33300</v>
      </c>
      <c r="F44" s="114">
        <f t="shared" si="0"/>
        <v>96100</v>
      </c>
    </row>
    <row r="45" spans="1:6" ht="22.5">
      <c r="A45" s="24" t="s">
        <v>351</v>
      </c>
      <c r="B45" s="55" t="s">
        <v>307</v>
      </c>
      <c r="C45" s="111" t="s">
        <v>362</v>
      </c>
      <c r="D45" s="112">
        <v>129400</v>
      </c>
      <c r="E45" s="113">
        <v>33300</v>
      </c>
      <c r="F45" s="114">
        <f t="shared" si="0"/>
        <v>96100</v>
      </c>
    </row>
    <row r="46" spans="1:6" ht="33.75">
      <c r="A46" s="24" t="s">
        <v>355</v>
      </c>
      <c r="B46" s="55" t="s">
        <v>307</v>
      </c>
      <c r="C46" s="111" t="s">
        <v>363</v>
      </c>
      <c r="D46" s="112">
        <v>129400</v>
      </c>
      <c r="E46" s="113">
        <v>33300</v>
      </c>
      <c r="F46" s="114">
        <f t="shared" si="0"/>
        <v>96100</v>
      </c>
    </row>
    <row r="47" spans="1:6" ht="22.5">
      <c r="A47" s="24" t="s">
        <v>321</v>
      </c>
      <c r="B47" s="55" t="s">
        <v>307</v>
      </c>
      <c r="C47" s="111" t="s">
        <v>364</v>
      </c>
      <c r="D47" s="112">
        <v>3308200</v>
      </c>
      <c r="E47" s="113">
        <v>1839556.19</v>
      </c>
      <c r="F47" s="114">
        <f t="shared" si="0"/>
        <v>1468643.81</v>
      </c>
    </row>
    <row r="48" spans="1:6" ht="22.5">
      <c r="A48" s="24" t="s">
        <v>323</v>
      </c>
      <c r="B48" s="55" t="s">
        <v>307</v>
      </c>
      <c r="C48" s="111" t="s">
        <v>365</v>
      </c>
      <c r="D48" s="112">
        <v>3308200</v>
      </c>
      <c r="E48" s="113">
        <v>1839556.19</v>
      </c>
      <c r="F48" s="114">
        <f t="shared" si="0"/>
        <v>1468643.81</v>
      </c>
    </row>
    <row r="49" spans="1:6" ht="22.5">
      <c r="A49" s="24" t="s">
        <v>325</v>
      </c>
      <c r="B49" s="55" t="s">
        <v>307</v>
      </c>
      <c r="C49" s="111" t="s">
        <v>366</v>
      </c>
      <c r="D49" s="112">
        <v>2649500</v>
      </c>
      <c r="E49" s="113">
        <v>1312636.68</v>
      </c>
      <c r="F49" s="114">
        <f t="shared" si="0"/>
        <v>1336863.32</v>
      </c>
    </row>
    <row r="50" spans="1:6">
      <c r="A50" s="24" t="s">
        <v>367</v>
      </c>
      <c r="B50" s="55" t="s">
        <v>307</v>
      </c>
      <c r="C50" s="111" t="s">
        <v>368</v>
      </c>
      <c r="D50" s="112">
        <v>658700</v>
      </c>
      <c r="E50" s="113">
        <v>526919.51</v>
      </c>
      <c r="F50" s="114">
        <f t="shared" si="0"/>
        <v>131780.49</v>
      </c>
    </row>
    <row r="51" spans="1:6" ht="45">
      <c r="A51" s="24" t="s">
        <v>369</v>
      </c>
      <c r="B51" s="55" t="s">
        <v>307</v>
      </c>
      <c r="C51" s="111" t="s">
        <v>370</v>
      </c>
      <c r="D51" s="112">
        <v>4400</v>
      </c>
      <c r="E51" s="113">
        <v>1.5</v>
      </c>
      <c r="F51" s="114">
        <f t="shared" si="0"/>
        <v>4398.5</v>
      </c>
    </row>
    <row r="52" spans="1:6">
      <c r="A52" s="24" t="s">
        <v>371</v>
      </c>
      <c r="B52" s="55" t="s">
        <v>307</v>
      </c>
      <c r="C52" s="111" t="s">
        <v>372</v>
      </c>
      <c r="D52" s="112">
        <v>4400</v>
      </c>
      <c r="E52" s="113">
        <v>1.5</v>
      </c>
      <c r="F52" s="114">
        <f t="shared" si="0"/>
        <v>4398.5</v>
      </c>
    </row>
    <row r="53" spans="1:6">
      <c r="A53" s="24" t="s">
        <v>373</v>
      </c>
      <c r="B53" s="55" t="s">
        <v>307</v>
      </c>
      <c r="C53" s="111" t="s">
        <v>374</v>
      </c>
      <c r="D53" s="112">
        <v>4400</v>
      </c>
      <c r="E53" s="113">
        <v>1.5</v>
      </c>
      <c r="F53" s="114">
        <f t="shared" si="0"/>
        <v>4398.5</v>
      </c>
    </row>
    <row r="54" spans="1:6">
      <c r="A54" s="24" t="s">
        <v>375</v>
      </c>
      <c r="B54" s="55" t="s">
        <v>307</v>
      </c>
      <c r="C54" s="111" t="s">
        <v>376</v>
      </c>
      <c r="D54" s="112">
        <v>4300</v>
      </c>
      <c r="E54" s="113" t="s">
        <v>45</v>
      </c>
      <c r="F54" s="114">
        <f t="shared" si="0"/>
        <v>4300</v>
      </c>
    </row>
    <row r="55" spans="1:6">
      <c r="A55" s="24" t="s">
        <v>377</v>
      </c>
      <c r="B55" s="55" t="s">
        <v>307</v>
      </c>
      <c r="C55" s="111" t="s">
        <v>378</v>
      </c>
      <c r="D55" s="112">
        <v>100</v>
      </c>
      <c r="E55" s="113">
        <v>1.5</v>
      </c>
      <c r="F55" s="114">
        <f t="shared" si="0"/>
        <v>98.5</v>
      </c>
    </row>
    <row r="56" spans="1:6">
      <c r="A56" s="24" t="s">
        <v>379</v>
      </c>
      <c r="B56" s="55" t="s">
        <v>307</v>
      </c>
      <c r="C56" s="111" t="s">
        <v>380</v>
      </c>
      <c r="D56" s="112">
        <v>200</v>
      </c>
      <c r="E56" s="113">
        <v>200</v>
      </c>
      <c r="F56" s="114" t="str">
        <f t="shared" si="0"/>
        <v>-</v>
      </c>
    </row>
    <row r="57" spans="1:6">
      <c r="A57" s="24" t="s">
        <v>381</v>
      </c>
      <c r="B57" s="55" t="s">
        <v>307</v>
      </c>
      <c r="C57" s="111" t="s">
        <v>382</v>
      </c>
      <c r="D57" s="112">
        <v>200</v>
      </c>
      <c r="E57" s="113">
        <v>200</v>
      </c>
      <c r="F57" s="114" t="str">
        <f t="shared" si="0"/>
        <v>-</v>
      </c>
    </row>
    <row r="58" spans="1:6" ht="90">
      <c r="A58" s="56" t="s">
        <v>383</v>
      </c>
      <c r="B58" s="55" t="s">
        <v>307</v>
      </c>
      <c r="C58" s="111" t="s">
        <v>384</v>
      </c>
      <c r="D58" s="112">
        <v>200</v>
      </c>
      <c r="E58" s="113">
        <v>200</v>
      </c>
      <c r="F58" s="114" t="str">
        <f t="shared" si="0"/>
        <v>-</v>
      </c>
    </row>
    <row r="59" spans="1:6" ht="22.5">
      <c r="A59" s="24" t="s">
        <v>321</v>
      </c>
      <c r="B59" s="55" t="s">
        <v>307</v>
      </c>
      <c r="C59" s="111" t="s">
        <v>385</v>
      </c>
      <c r="D59" s="112">
        <v>200</v>
      </c>
      <c r="E59" s="113">
        <v>200</v>
      </c>
      <c r="F59" s="114" t="str">
        <f t="shared" si="0"/>
        <v>-</v>
      </c>
    </row>
    <row r="60" spans="1:6" ht="22.5">
      <c r="A60" s="24" t="s">
        <v>323</v>
      </c>
      <c r="B60" s="55" t="s">
        <v>307</v>
      </c>
      <c r="C60" s="111" t="s">
        <v>386</v>
      </c>
      <c r="D60" s="112">
        <v>200</v>
      </c>
      <c r="E60" s="113">
        <v>200</v>
      </c>
      <c r="F60" s="114" t="str">
        <f t="shared" si="0"/>
        <v>-</v>
      </c>
    </row>
    <row r="61" spans="1:6" ht="22.5">
      <c r="A61" s="24" t="s">
        <v>325</v>
      </c>
      <c r="B61" s="55" t="s">
        <v>307</v>
      </c>
      <c r="C61" s="111" t="s">
        <v>387</v>
      </c>
      <c r="D61" s="112">
        <v>200</v>
      </c>
      <c r="E61" s="113">
        <v>200</v>
      </c>
      <c r="F61" s="114" t="str">
        <f t="shared" si="0"/>
        <v>-</v>
      </c>
    </row>
    <row r="62" spans="1:6" ht="33.75">
      <c r="A62" s="51" t="s">
        <v>388</v>
      </c>
      <c r="B62" s="52" t="s">
        <v>307</v>
      </c>
      <c r="C62" s="103" t="s">
        <v>389</v>
      </c>
      <c r="D62" s="104">
        <v>789800</v>
      </c>
      <c r="E62" s="105">
        <v>592350</v>
      </c>
      <c r="F62" s="106">
        <f t="shared" si="0"/>
        <v>197450</v>
      </c>
    </row>
    <row r="63" spans="1:6">
      <c r="A63" s="24" t="s">
        <v>379</v>
      </c>
      <c r="B63" s="55" t="s">
        <v>307</v>
      </c>
      <c r="C63" s="111" t="s">
        <v>390</v>
      </c>
      <c r="D63" s="112">
        <v>789800</v>
      </c>
      <c r="E63" s="113">
        <v>592350</v>
      </c>
      <c r="F63" s="114">
        <f t="shared" si="0"/>
        <v>197450</v>
      </c>
    </row>
    <row r="64" spans="1:6">
      <c r="A64" s="24" t="s">
        <v>381</v>
      </c>
      <c r="B64" s="55" t="s">
        <v>307</v>
      </c>
      <c r="C64" s="111" t="s">
        <v>391</v>
      </c>
      <c r="D64" s="112">
        <v>789800</v>
      </c>
      <c r="E64" s="113">
        <v>592350</v>
      </c>
      <c r="F64" s="114">
        <f t="shared" si="0"/>
        <v>197450</v>
      </c>
    </row>
    <row r="65" spans="1:6" ht="45">
      <c r="A65" s="24" t="s">
        <v>392</v>
      </c>
      <c r="B65" s="55" t="s">
        <v>307</v>
      </c>
      <c r="C65" s="111" t="s">
        <v>393</v>
      </c>
      <c r="D65" s="112">
        <v>789800</v>
      </c>
      <c r="E65" s="113">
        <v>592350</v>
      </c>
      <c r="F65" s="114">
        <f t="shared" si="0"/>
        <v>197450</v>
      </c>
    </row>
    <row r="66" spans="1:6">
      <c r="A66" s="24" t="s">
        <v>394</v>
      </c>
      <c r="B66" s="55" t="s">
        <v>307</v>
      </c>
      <c r="C66" s="111" t="s">
        <v>395</v>
      </c>
      <c r="D66" s="112">
        <v>789800</v>
      </c>
      <c r="E66" s="113">
        <v>592350</v>
      </c>
      <c r="F66" s="114">
        <f t="shared" si="0"/>
        <v>197450</v>
      </c>
    </row>
    <row r="67" spans="1:6">
      <c r="A67" s="24" t="s">
        <v>273</v>
      </c>
      <c r="B67" s="55" t="s">
        <v>307</v>
      </c>
      <c r="C67" s="111" t="s">
        <v>396</v>
      </c>
      <c r="D67" s="112">
        <v>789800</v>
      </c>
      <c r="E67" s="113">
        <v>592350</v>
      </c>
      <c r="F67" s="114">
        <f t="shared" si="0"/>
        <v>197450</v>
      </c>
    </row>
    <row r="68" spans="1:6">
      <c r="A68" s="51" t="s">
        <v>397</v>
      </c>
      <c r="B68" s="52" t="s">
        <v>307</v>
      </c>
      <c r="C68" s="103" t="s">
        <v>398</v>
      </c>
      <c r="D68" s="104">
        <v>18701.02</v>
      </c>
      <c r="E68" s="105" t="s">
        <v>45</v>
      </c>
      <c r="F68" s="106">
        <f t="shared" si="0"/>
        <v>18701.02</v>
      </c>
    </row>
    <row r="69" spans="1:6">
      <c r="A69" s="24" t="s">
        <v>379</v>
      </c>
      <c r="B69" s="55" t="s">
        <v>307</v>
      </c>
      <c r="C69" s="111" t="s">
        <v>399</v>
      </c>
      <c r="D69" s="112">
        <v>18701.02</v>
      </c>
      <c r="E69" s="113" t="s">
        <v>45</v>
      </c>
      <c r="F69" s="114">
        <f t="shared" si="0"/>
        <v>18701.02</v>
      </c>
    </row>
    <row r="70" spans="1:6">
      <c r="A70" s="24" t="s">
        <v>400</v>
      </c>
      <c r="B70" s="55" t="s">
        <v>307</v>
      </c>
      <c r="C70" s="111" t="s">
        <v>401</v>
      </c>
      <c r="D70" s="112">
        <v>18701.02</v>
      </c>
      <c r="E70" s="113" t="s">
        <v>45</v>
      </c>
      <c r="F70" s="114">
        <f t="shared" si="0"/>
        <v>18701.02</v>
      </c>
    </row>
    <row r="71" spans="1:6" ht="45">
      <c r="A71" s="24" t="s">
        <v>402</v>
      </c>
      <c r="B71" s="55" t="s">
        <v>307</v>
      </c>
      <c r="C71" s="111" t="s">
        <v>403</v>
      </c>
      <c r="D71" s="112">
        <v>18701.02</v>
      </c>
      <c r="E71" s="113" t="s">
        <v>45</v>
      </c>
      <c r="F71" s="114">
        <f t="shared" si="0"/>
        <v>18701.02</v>
      </c>
    </row>
    <row r="72" spans="1:6" ht="22.5">
      <c r="A72" s="24" t="s">
        <v>321</v>
      </c>
      <c r="B72" s="55" t="s">
        <v>307</v>
      </c>
      <c r="C72" s="111" t="s">
        <v>404</v>
      </c>
      <c r="D72" s="112">
        <v>18701.02</v>
      </c>
      <c r="E72" s="113" t="s">
        <v>45</v>
      </c>
      <c r="F72" s="114">
        <f t="shared" si="0"/>
        <v>18701.02</v>
      </c>
    </row>
    <row r="73" spans="1:6" ht="22.5">
      <c r="A73" s="24" t="s">
        <v>323</v>
      </c>
      <c r="B73" s="55" t="s">
        <v>307</v>
      </c>
      <c r="C73" s="111" t="s">
        <v>405</v>
      </c>
      <c r="D73" s="112">
        <v>18701.02</v>
      </c>
      <c r="E73" s="113" t="s">
        <v>45</v>
      </c>
      <c r="F73" s="114">
        <f t="shared" si="0"/>
        <v>18701.02</v>
      </c>
    </row>
    <row r="74" spans="1:6" ht="22.5">
      <c r="A74" s="24" t="s">
        <v>325</v>
      </c>
      <c r="B74" s="55" t="s">
        <v>307</v>
      </c>
      <c r="C74" s="111" t="s">
        <v>406</v>
      </c>
      <c r="D74" s="112">
        <v>18701.02</v>
      </c>
      <c r="E74" s="113" t="s">
        <v>45</v>
      </c>
      <c r="F74" s="114">
        <f t="shared" si="0"/>
        <v>18701.02</v>
      </c>
    </row>
    <row r="75" spans="1:6">
      <c r="A75" s="51" t="s">
        <v>407</v>
      </c>
      <c r="B75" s="52" t="s">
        <v>307</v>
      </c>
      <c r="C75" s="103" t="s">
        <v>408</v>
      </c>
      <c r="D75" s="104">
        <v>4592700.9800000004</v>
      </c>
      <c r="E75" s="105" t="s">
        <v>45</v>
      </c>
      <c r="F75" s="106">
        <f t="shared" si="0"/>
        <v>4592700.9800000004</v>
      </c>
    </row>
    <row r="76" spans="1:6">
      <c r="A76" s="24" t="s">
        <v>379</v>
      </c>
      <c r="B76" s="55" t="s">
        <v>307</v>
      </c>
      <c r="C76" s="111" t="s">
        <v>409</v>
      </c>
      <c r="D76" s="112">
        <v>4592700.9800000004</v>
      </c>
      <c r="E76" s="113" t="s">
        <v>45</v>
      </c>
      <c r="F76" s="114">
        <f t="shared" si="0"/>
        <v>4592700.9800000004</v>
      </c>
    </row>
    <row r="77" spans="1:6">
      <c r="A77" s="24" t="s">
        <v>400</v>
      </c>
      <c r="B77" s="55" t="s">
        <v>307</v>
      </c>
      <c r="C77" s="111" t="s">
        <v>410</v>
      </c>
      <c r="D77" s="112">
        <v>4592700.9800000004</v>
      </c>
      <c r="E77" s="113" t="s">
        <v>45</v>
      </c>
      <c r="F77" s="114">
        <f t="shared" si="0"/>
        <v>4592700.9800000004</v>
      </c>
    </row>
    <row r="78" spans="1:6" ht="45">
      <c r="A78" s="24" t="s">
        <v>402</v>
      </c>
      <c r="B78" s="55" t="s">
        <v>307</v>
      </c>
      <c r="C78" s="111" t="s">
        <v>411</v>
      </c>
      <c r="D78" s="112">
        <v>4592700.9800000004</v>
      </c>
      <c r="E78" s="113" t="s">
        <v>45</v>
      </c>
      <c r="F78" s="114">
        <f t="shared" si="0"/>
        <v>4592700.9800000004</v>
      </c>
    </row>
    <row r="79" spans="1:6">
      <c r="A79" s="24" t="s">
        <v>371</v>
      </c>
      <c r="B79" s="55" t="s">
        <v>307</v>
      </c>
      <c r="C79" s="111" t="s">
        <v>412</v>
      </c>
      <c r="D79" s="112">
        <v>4592700.9800000004</v>
      </c>
      <c r="E79" s="113" t="s">
        <v>45</v>
      </c>
      <c r="F79" s="114">
        <f t="shared" ref="F79:F142" si="1">IF(OR(D79="-",IF(E79="-",0,E79)&gt;=IF(D79="-",0,D79)),"-",IF(D79="-",0,D79)-IF(E79="-",0,E79))</f>
        <v>4592700.9800000004</v>
      </c>
    </row>
    <row r="80" spans="1:6">
      <c r="A80" s="24" t="s">
        <v>413</v>
      </c>
      <c r="B80" s="55" t="s">
        <v>307</v>
      </c>
      <c r="C80" s="111" t="s">
        <v>414</v>
      </c>
      <c r="D80" s="112">
        <v>4592700.9800000004</v>
      </c>
      <c r="E80" s="113" t="s">
        <v>45</v>
      </c>
      <c r="F80" s="114">
        <f t="shared" si="1"/>
        <v>4592700.9800000004</v>
      </c>
    </row>
    <row r="81" spans="1:6">
      <c r="A81" s="51" t="s">
        <v>415</v>
      </c>
      <c r="B81" s="52" t="s">
        <v>307</v>
      </c>
      <c r="C81" s="103" t="s">
        <v>416</v>
      </c>
      <c r="D81" s="104">
        <v>39247900</v>
      </c>
      <c r="E81" s="105">
        <v>19048886.969999999</v>
      </c>
      <c r="F81" s="106">
        <f t="shared" si="1"/>
        <v>20199013.030000001</v>
      </c>
    </row>
    <row r="82" spans="1:6" ht="33.75">
      <c r="A82" s="24" t="s">
        <v>417</v>
      </c>
      <c r="B82" s="55" t="s">
        <v>307</v>
      </c>
      <c r="C82" s="111" t="s">
        <v>418</v>
      </c>
      <c r="D82" s="112">
        <v>77500</v>
      </c>
      <c r="E82" s="113">
        <v>51610.239999999998</v>
      </c>
      <c r="F82" s="114">
        <f t="shared" si="1"/>
        <v>25889.760000000002</v>
      </c>
    </row>
    <row r="83" spans="1:6">
      <c r="A83" s="24" t="s">
        <v>419</v>
      </c>
      <c r="B83" s="55" t="s">
        <v>307</v>
      </c>
      <c r="C83" s="111" t="s">
        <v>420</v>
      </c>
      <c r="D83" s="112">
        <v>77500</v>
      </c>
      <c r="E83" s="113">
        <v>51610.239999999998</v>
      </c>
      <c r="F83" s="114">
        <f t="shared" si="1"/>
        <v>25889.760000000002</v>
      </c>
    </row>
    <row r="84" spans="1:6" ht="67.5">
      <c r="A84" s="24" t="s">
        <v>421</v>
      </c>
      <c r="B84" s="55" t="s">
        <v>307</v>
      </c>
      <c r="C84" s="111" t="s">
        <v>422</v>
      </c>
      <c r="D84" s="112">
        <v>77500</v>
      </c>
      <c r="E84" s="113">
        <v>51610.239999999998</v>
      </c>
      <c r="F84" s="114">
        <f t="shared" si="1"/>
        <v>25889.760000000002</v>
      </c>
    </row>
    <row r="85" spans="1:6" ht="22.5">
      <c r="A85" s="24" t="s">
        <v>321</v>
      </c>
      <c r="B85" s="55" t="s">
        <v>307</v>
      </c>
      <c r="C85" s="111" t="s">
        <v>423</v>
      </c>
      <c r="D85" s="112">
        <v>77500</v>
      </c>
      <c r="E85" s="113">
        <v>51610.239999999998</v>
      </c>
      <c r="F85" s="114">
        <f t="shared" si="1"/>
        <v>25889.760000000002</v>
      </c>
    </row>
    <row r="86" spans="1:6" ht="22.5">
      <c r="A86" s="24" t="s">
        <v>323</v>
      </c>
      <c r="B86" s="55" t="s">
        <v>307</v>
      </c>
      <c r="C86" s="111" t="s">
        <v>424</v>
      </c>
      <c r="D86" s="112">
        <v>77500</v>
      </c>
      <c r="E86" s="113">
        <v>51610.239999999998</v>
      </c>
      <c r="F86" s="114">
        <f t="shared" si="1"/>
        <v>25889.760000000002</v>
      </c>
    </row>
    <row r="87" spans="1:6" ht="22.5">
      <c r="A87" s="24" t="s">
        <v>325</v>
      </c>
      <c r="B87" s="55" t="s">
        <v>307</v>
      </c>
      <c r="C87" s="111" t="s">
        <v>425</v>
      </c>
      <c r="D87" s="112">
        <v>77500</v>
      </c>
      <c r="E87" s="113">
        <v>51610.239999999998</v>
      </c>
      <c r="F87" s="114">
        <f t="shared" si="1"/>
        <v>25889.760000000002</v>
      </c>
    </row>
    <row r="88" spans="1:6" ht="33.75">
      <c r="A88" s="24" t="s">
        <v>426</v>
      </c>
      <c r="B88" s="55" t="s">
        <v>307</v>
      </c>
      <c r="C88" s="111" t="s">
        <v>427</v>
      </c>
      <c r="D88" s="112">
        <v>18694000</v>
      </c>
      <c r="E88" s="113">
        <v>1211027.1399999999</v>
      </c>
      <c r="F88" s="114">
        <f t="shared" si="1"/>
        <v>17482972.859999999</v>
      </c>
    </row>
    <row r="89" spans="1:6" ht="22.5">
      <c r="A89" s="24" t="s">
        <v>428</v>
      </c>
      <c r="B89" s="55" t="s">
        <v>307</v>
      </c>
      <c r="C89" s="111" t="s">
        <v>429</v>
      </c>
      <c r="D89" s="112">
        <v>18681100</v>
      </c>
      <c r="E89" s="113">
        <v>1208342.58</v>
      </c>
      <c r="F89" s="114">
        <f t="shared" si="1"/>
        <v>17472757.420000002</v>
      </c>
    </row>
    <row r="90" spans="1:6" ht="78.75">
      <c r="A90" s="56" t="s">
        <v>430</v>
      </c>
      <c r="B90" s="55" t="s">
        <v>307</v>
      </c>
      <c r="C90" s="111" t="s">
        <v>431</v>
      </c>
      <c r="D90" s="112">
        <v>58000</v>
      </c>
      <c r="E90" s="113" t="s">
        <v>45</v>
      </c>
      <c r="F90" s="114">
        <f t="shared" si="1"/>
        <v>58000</v>
      </c>
    </row>
    <row r="91" spans="1:6" ht="22.5">
      <c r="A91" s="24" t="s">
        <v>321</v>
      </c>
      <c r="B91" s="55" t="s">
        <v>307</v>
      </c>
      <c r="C91" s="111" t="s">
        <v>432</v>
      </c>
      <c r="D91" s="112">
        <v>58000</v>
      </c>
      <c r="E91" s="113" t="s">
        <v>45</v>
      </c>
      <c r="F91" s="114">
        <f t="shared" si="1"/>
        <v>58000</v>
      </c>
    </row>
    <row r="92" spans="1:6" ht="22.5">
      <c r="A92" s="24" t="s">
        <v>323</v>
      </c>
      <c r="B92" s="55" t="s">
        <v>307</v>
      </c>
      <c r="C92" s="111" t="s">
        <v>433</v>
      </c>
      <c r="D92" s="112">
        <v>58000</v>
      </c>
      <c r="E92" s="113" t="s">
        <v>45</v>
      </c>
      <c r="F92" s="114">
        <f t="shared" si="1"/>
        <v>58000</v>
      </c>
    </row>
    <row r="93" spans="1:6" ht="22.5">
      <c r="A93" s="24" t="s">
        <v>325</v>
      </c>
      <c r="B93" s="55" t="s">
        <v>307</v>
      </c>
      <c r="C93" s="111" t="s">
        <v>434</v>
      </c>
      <c r="D93" s="112">
        <v>58000</v>
      </c>
      <c r="E93" s="113" t="s">
        <v>45</v>
      </c>
      <c r="F93" s="114">
        <f t="shared" si="1"/>
        <v>58000</v>
      </c>
    </row>
    <row r="94" spans="1:6" ht="67.5">
      <c r="A94" s="56" t="s">
        <v>435</v>
      </c>
      <c r="B94" s="55" t="s">
        <v>307</v>
      </c>
      <c r="C94" s="111" t="s">
        <v>436</v>
      </c>
      <c r="D94" s="112">
        <v>719000</v>
      </c>
      <c r="E94" s="113">
        <v>439480.58</v>
      </c>
      <c r="F94" s="114">
        <f t="shared" si="1"/>
        <v>279519.42</v>
      </c>
    </row>
    <row r="95" spans="1:6" ht="22.5">
      <c r="A95" s="24" t="s">
        <v>321</v>
      </c>
      <c r="B95" s="55" t="s">
        <v>307</v>
      </c>
      <c r="C95" s="111" t="s">
        <v>437</v>
      </c>
      <c r="D95" s="112">
        <v>719000</v>
      </c>
      <c r="E95" s="113">
        <v>439480.58</v>
      </c>
      <c r="F95" s="114">
        <f t="shared" si="1"/>
        <v>279519.42</v>
      </c>
    </row>
    <row r="96" spans="1:6" ht="22.5">
      <c r="A96" s="24" t="s">
        <v>323</v>
      </c>
      <c r="B96" s="55" t="s">
        <v>307</v>
      </c>
      <c r="C96" s="111" t="s">
        <v>438</v>
      </c>
      <c r="D96" s="112">
        <v>719000</v>
      </c>
      <c r="E96" s="113">
        <v>439480.58</v>
      </c>
      <c r="F96" s="114">
        <f t="shared" si="1"/>
        <v>279519.42</v>
      </c>
    </row>
    <row r="97" spans="1:6" ht="22.5">
      <c r="A97" s="24" t="s">
        <v>325</v>
      </c>
      <c r="B97" s="55" t="s">
        <v>307</v>
      </c>
      <c r="C97" s="111" t="s">
        <v>439</v>
      </c>
      <c r="D97" s="112">
        <v>719000</v>
      </c>
      <c r="E97" s="113">
        <v>439480.58</v>
      </c>
      <c r="F97" s="114">
        <f t="shared" si="1"/>
        <v>279519.42</v>
      </c>
    </row>
    <row r="98" spans="1:6" ht="67.5">
      <c r="A98" s="56" t="s">
        <v>440</v>
      </c>
      <c r="B98" s="55" t="s">
        <v>307</v>
      </c>
      <c r="C98" s="111" t="s">
        <v>441</v>
      </c>
      <c r="D98" s="112">
        <v>150000</v>
      </c>
      <c r="E98" s="113">
        <v>130000</v>
      </c>
      <c r="F98" s="114">
        <f t="shared" si="1"/>
        <v>20000</v>
      </c>
    </row>
    <row r="99" spans="1:6" ht="22.5">
      <c r="A99" s="24" t="s">
        <v>321</v>
      </c>
      <c r="B99" s="55" t="s">
        <v>307</v>
      </c>
      <c r="C99" s="111" t="s">
        <v>442</v>
      </c>
      <c r="D99" s="112">
        <v>150000</v>
      </c>
      <c r="E99" s="113">
        <v>130000</v>
      </c>
      <c r="F99" s="114">
        <f t="shared" si="1"/>
        <v>20000</v>
      </c>
    </row>
    <row r="100" spans="1:6" ht="22.5">
      <c r="A100" s="24" t="s">
        <v>323</v>
      </c>
      <c r="B100" s="55" t="s">
        <v>307</v>
      </c>
      <c r="C100" s="111" t="s">
        <v>443</v>
      </c>
      <c r="D100" s="112">
        <v>150000</v>
      </c>
      <c r="E100" s="113">
        <v>130000</v>
      </c>
      <c r="F100" s="114">
        <f t="shared" si="1"/>
        <v>20000</v>
      </c>
    </row>
    <row r="101" spans="1:6" ht="22.5">
      <c r="A101" s="24" t="s">
        <v>325</v>
      </c>
      <c r="B101" s="55" t="s">
        <v>307</v>
      </c>
      <c r="C101" s="111" t="s">
        <v>444</v>
      </c>
      <c r="D101" s="112">
        <v>150000</v>
      </c>
      <c r="E101" s="113">
        <v>130000</v>
      </c>
      <c r="F101" s="114">
        <f t="shared" si="1"/>
        <v>20000</v>
      </c>
    </row>
    <row r="102" spans="1:6" ht="67.5">
      <c r="A102" s="24" t="s">
        <v>445</v>
      </c>
      <c r="B102" s="55" t="s">
        <v>307</v>
      </c>
      <c r="C102" s="111" t="s">
        <v>446</v>
      </c>
      <c r="D102" s="112">
        <v>840900</v>
      </c>
      <c r="E102" s="113">
        <v>638862</v>
      </c>
      <c r="F102" s="114">
        <f t="shared" si="1"/>
        <v>202038</v>
      </c>
    </row>
    <row r="103" spans="1:6" ht="22.5">
      <c r="A103" s="24" t="s">
        <v>321</v>
      </c>
      <c r="B103" s="55" t="s">
        <v>307</v>
      </c>
      <c r="C103" s="111" t="s">
        <v>447</v>
      </c>
      <c r="D103" s="112">
        <v>840900</v>
      </c>
      <c r="E103" s="113">
        <v>638862</v>
      </c>
      <c r="F103" s="114">
        <f t="shared" si="1"/>
        <v>202038</v>
      </c>
    </row>
    <row r="104" spans="1:6" ht="22.5">
      <c r="A104" s="24" t="s">
        <v>323</v>
      </c>
      <c r="B104" s="55" t="s">
        <v>307</v>
      </c>
      <c r="C104" s="111" t="s">
        <v>448</v>
      </c>
      <c r="D104" s="112">
        <v>840900</v>
      </c>
      <c r="E104" s="113">
        <v>638862</v>
      </c>
      <c r="F104" s="114">
        <f t="shared" si="1"/>
        <v>202038</v>
      </c>
    </row>
    <row r="105" spans="1:6" ht="22.5">
      <c r="A105" s="24" t="s">
        <v>325</v>
      </c>
      <c r="B105" s="55" t="s">
        <v>307</v>
      </c>
      <c r="C105" s="111" t="s">
        <v>449</v>
      </c>
      <c r="D105" s="112">
        <v>840900</v>
      </c>
      <c r="E105" s="113">
        <v>638862</v>
      </c>
      <c r="F105" s="114">
        <f t="shared" si="1"/>
        <v>202038</v>
      </c>
    </row>
    <row r="106" spans="1:6" ht="67.5">
      <c r="A106" s="56" t="s">
        <v>450</v>
      </c>
      <c r="B106" s="55" t="s">
        <v>307</v>
      </c>
      <c r="C106" s="111" t="s">
        <v>451</v>
      </c>
      <c r="D106" s="112">
        <v>16913200</v>
      </c>
      <c r="E106" s="113" t="s">
        <v>45</v>
      </c>
      <c r="F106" s="114">
        <f t="shared" si="1"/>
        <v>16913200</v>
      </c>
    </row>
    <row r="107" spans="1:6" ht="22.5">
      <c r="A107" s="24" t="s">
        <v>321</v>
      </c>
      <c r="B107" s="55" t="s">
        <v>307</v>
      </c>
      <c r="C107" s="111" t="s">
        <v>452</v>
      </c>
      <c r="D107" s="112">
        <v>40400</v>
      </c>
      <c r="E107" s="113" t="s">
        <v>45</v>
      </c>
      <c r="F107" s="114">
        <f t="shared" si="1"/>
        <v>40400</v>
      </c>
    </row>
    <row r="108" spans="1:6" ht="22.5">
      <c r="A108" s="24" t="s">
        <v>323</v>
      </c>
      <c r="B108" s="55" t="s">
        <v>307</v>
      </c>
      <c r="C108" s="111" t="s">
        <v>453</v>
      </c>
      <c r="D108" s="112">
        <v>40400</v>
      </c>
      <c r="E108" s="113" t="s">
        <v>45</v>
      </c>
      <c r="F108" s="114">
        <f t="shared" si="1"/>
        <v>40400</v>
      </c>
    </row>
    <row r="109" spans="1:6" ht="22.5">
      <c r="A109" s="24" t="s">
        <v>325</v>
      </c>
      <c r="B109" s="55" t="s">
        <v>307</v>
      </c>
      <c r="C109" s="111" t="s">
        <v>454</v>
      </c>
      <c r="D109" s="112">
        <v>40400</v>
      </c>
      <c r="E109" s="113" t="s">
        <v>45</v>
      </c>
      <c r="F109" s="114">
        <f t="shared" si="1"/>
        <v>40400</v>
      </c>
    </row>
    <row r="110" spans="1:6" ht="22.5">
      <c r="A110" s="24" t="s">
        <v>455</v>
      </c>
      <c r="B110" s="55" t="s">
        <v>307</v>
      </c>
      <c r="C110" s="111" t="s">
        <v>456</v>
      </c>
      <c r="D110" s="112">
        <v>16872800</v>
      </c>
      <c r="E110" s="113" t="s">
        <v>45</v>
      </c>
      <c r="F110" s="114">
        <f t="shared" si="1"/>
        <v>16872800</v>
      </c>
    </row>
    <row r="111" spans="1:6">
      <c r="A111" s="24" t="s">
        <v>457</v>
      </c>
      <c r="B111" s="55" t="s">
        <v>307</v>
      </c>
      <c r="C111" s="111" t="s">
        <v>458</v>
      </c>
      <c r="D111" s="112">
        <v>16872800</v>
      </c>
      <c r="E111" s="113" t="s">
        <v>45</v>
      </c>
      <c r="F111" s="114">
        <f t="shared" si="1"/>
        <v>16872800</v>
      </c>
    </row>
    <row r="112" spans="1:6" ht="33.75">
      <c r="A112" s="24" t="s">
        <v>459</v>
      </c>
      <c r="B112" s="55" t="s">
        <v>307</v>
      </c>
      <c r="C112" s="111" t="s">
        <v>460</v>
      </c>
      <c r="D112" s="112">
        <v>16872800</v>
      </c>
      <c r="E112" s="113" t="s">
        <v>45</v>
      </c>
      <c r="F112" s="114">
        <f t="shared" si="1"/>
        <v>16872800</v>
      </c>
    </row>
    <row r="113" spans="1:6">
      <c r="A113" s="24" t="s">
        <v>461</v>
      </c>
      <c r="B113" s="55" t="s">
        <v>307</v>
      </c>
      <c r="C113" s="111" t="s">
        <v>462</v>
      </c>
      <c r="D113" s="112">
        <v>12900</v>
      </c>
      <c r="E113" s="113">
        <v>2684.56</v>
      </c>
      <c r="F113" s="114">
        <f t="shared" si="1"/>
        <v>10215.44</v>
      </c>
    </row>
    <row r="114" spans="1:6" ht="56.25">
      <c r="A114" s="24" t="s">
        <v>463</v>
      </c>
      <c r="B114" s="55" t="s">
        <v>307</v>
      </c>
      <c r="C114" s="111" t="s">
        <v>464</v>
      </c>
      <c r="D114" s="112">
        <v>12900</v>
      </c>
      <c r="E114" s="113">
        <v>2684.56</v>
      </c>
      <c r="F114" s="114">
        <f t="shared" si="1"/>
        <v>10215.44</v>
      </c>
    </row>
    <row r="115" spans="1:6" ht="22.5">
      <c r="A115" s="24" t="s">
        <v>321</v>
      </c>
      <c r="B115" s="55" t="s">
        <v>307</v>
      </c>
      <c r="C115" s="111" t="s">
        <v>465</v>
      </c>
      <c r="D115" s="112">
        <v>12900</v>
      </c>
      <c r="E115" s="113">
        <v>2684.56</v>
      </c>
      <c r="F115" s="114">
        <f t="shared" si="1"/>
        <v>10215.44</v>
      </c>
    </row>
    <row r="116" spans="1:6" ht="22.5">
      <c r="A116" s="24" t="s">
        <v>323</v>
      </c>
      <c r="B116" s="55" t="s">
        <v>307</v>
      </c>
      <c r="C116" s="111" t="s">
        <v>466</v>
      </c>
      <c r="D116" s="112">
        <v>12900</v>
      </c>
      <c r="E116" s="113">
        <v>2684.56</v>
      </c>
      <c r="F116" s="114">
        <f t="shared" si="1"/>
        <v>10215.44</v>
      </c>
    </row>
    <row r="117" spans="1:6" ht="22.5">
      <c r="A117" s="24" t="s">
        <v>325</v>
      </c>
      <c r="B117" s="55" t="s">
        <v>307</v>
      </c>
      <c r="C117" s="111" t="s">
        <v>467</v>
      </c>
      <c r="D117" s="112">
        <v>12900</v>
      </c>
      <c r="E117" s="113">
        <v>2684.56</v>
      </c>
      <c r="F117" s="114">
        <f t="shared" si="1"/>
        <v>10215.44</v>
      </c>
    </row>
    <row r="118" spans="1:6" ht="45">
      <c r="A118" s="24" t="s">
        <v>468</v>
      </c>
      <c r="B118" s="55" t="s">
        <v>307</v>
      </c>
      <c r="C118" s="111" t="s">
        <v>469</v>
      </c>
      <c r="D118" s="112">
        <v>245400</v>
      </c>
      <c r="E118" s="113">
        <v>133600</v>
      </c>
      <c r="F118" s="114">
        <f t="shared" si="1"/>
        <v>111800</v>
      </c>
    </row>
    <row r="119" spans="1:6">
      <c r="A119" s="24" t="s">
        <v>470</v>
      </c>
      <c r="B119" s="55" t="s">
        <v>307</v>
      </c>
      <c r="C119" s="111" t="s">
        <v>471</v>
      </c>
      <c r="D119" s="112">
        <v>245400</v>
      </c>
      <c r="E119" s="113">
        <v>133600</v>
      </c>
      <c r="F119" s="114">
        <f t="shared" si="1"/>
        <v>111800</v>
      </c>
    </row>
    <row r="120" spans="1:6" ht="67.5">
      <c r="A120" s="56" t="s">
        <v>472</v>
      </c>
      <c r="B120" s="55" t="s">
        <v>307</v>
      </c>
      <c r="C120" s="111" t="s">
        <v>473</v>
      </c>
      <c r="D120" s="112">
        <v>113400</v>
      </c>
      <c r="E120" s="113">
        <v>78600</v>
      </c>
      <c r="F120" s="114">
        <f t="shared" si="1"/>
        <v>34800</v>
      </c>
    </row>
    <row r="121" spans="1:6" ht="22.5">
      <c r="A121" s="24" t="s">
        <v>321</v>
      </c>
      <c r="B121" s="55" t="s">
        <v>307</v>
      </c>
      <c r="C121" s="111" t="s">
        <v>474</v>
      </c>
      <c r="D121" s="112">
        <v>113400</v>
      </c>
      <c r="E121" s="113">
        <v>78600</v>
      </c>
      <c r="F121" s="114">
        <f t="shared" si="1"/>
        <v>34800</v>
      </c>
    </row>
    <row r="122" spans="1:6" ht="22.5">
      <c r="A122" s="24" t="s">
        <v>323</v>
      </c>
      <c r="B122" s="55" t="s">
        <v>307</v>
      </c>
      <c r="C122" s="111" t="s">
        <v>475</v>
      </c>
      <c r="D122" s="112">
        <v>113400</v>
      </c>
      <c r="E122" s="113">
        <v>78600</v>
      </c>
      <c r="F122" s="114">
        <f t="shared" si="1"/>
        <v>34800</v>
      </c>
    </row>
    <row r="123" spans="1:6" ht="22.5">
      <c r="A123" s="24" t="s">
        <v>325</v>
      </c>
      <c r="B123" s="55" t="s">
        <v>307</v>
      </c>
      <c r="C123" s="111" t="s">
        <v>476</v>
      </c>
      <c r="D123" s="112">
        <v>113400</v>
      </c>
      <c r="E123" s="113">
        <v>78600</v>
      </c>
      <c r="F123" s="114">
        <f t="shared" si="1"/>
        <v>34800</v>
      </c>
    </row>
    <row r="124" spans="1:6" ht="67.5">
      <c r="A124" s="24" t="s">
        <v>477</v>
      </c>
      <c r="B124" s="55" t="s">
        <v>307</v>
      </c>
      <c r="C124" s="111" t="s">
        <v>478</v>
      </c>
      <c r="D124" s="112">
        <v>132000</v>
      </c>
      <c r="E124" s="113">
        <v>55000</v>
      </c>
      <c r="F124" s="114">
        <f t="shared" si="1"/>
        <v>77000</v>
      </c>
    </row>
    <row r="125" spans="1:6" ht="22.5">
      <c r="A125" s="24" t="s">
        <v>321</v>
      </c>
      <c r="B125" s="55" t="s">
        <v>307</v>
      </c>
      <c r="C125" s="111" t="s">
        <v>479</v>
      </c>
      <c r="D125" s="112">
        <v>132000</v>
      </c>
      <c r="E125" s="113">
        <v>55000</v>
      </c>
      <c r="F125" s="114">
        <f t="shared" si="1"/>
        <v>77000</v>
      </c>
    </row>
    <row r="126" spans="1:6" ht="22.5">
      <c r="A126" s="24" t="s">
        <v>323</v>
      </c>
      <c r="B126" s="55" t="s">
        <v>307</v>
      </c>
      <c r="C126" s="111" t="s">
        <v>480</v>
      </c>
      <c r="D126" s="112">
        <v>132000</v>
      </c>
      <c r="E126" s="113">
        <v>55000</v>
      </c>
      <c r="F126" s="114">
        <f t="shared" si="1"/>
        <v>77000</v>
      </c>
    </row>
    <row r="127" spans="1:6" ht="22.5">
      <c r="A127" s="24" t="s">
        <v>325</v>
      </c>
      <c r="B127" s="55" t="s">
        <v>307</v>
      </c>
      <c r="C127" s="111" t="s">
        <v>481</v>
      </c>
      <c r="D127" s="112">
        <v>132000</v>
      </c>
      <c r="E127" s="113">
        <v>55000</v>
      </c>
      <c r="F127" s="114">
        <f t="shared" si="1"/>
        <v>77000</v>
      </c>
    </row>
    <row r="128" spans="1:6" ht="22.5">
      <c r="A128" s="24" t="s">
        <v>315</v>
      </c>
      <c r="B128" s="55" t="s">
        <v>307</v>
      </c>
      <c r="C128" s="111" t="s">
        <v>482</v>
      </c>
      <c r="D128" s="112">
        <v>996500</v>
      </c>
      <c r="E128" s="113">
        <v>718346.42</v>
      </c>
      <c r="F128" s="114">
        <f t="shared" si="1"/>
        <v>278153.57999999996</v>
      </c>
    </row>
    <row r="129" spans="1:6">
      <c r="A129" s="24" t="s">
        <v>317</v>
      </c>
      <c r="B129" s="55" t="s">
        <v>307</v>
      </c>
      <c r="C129" s="111" t="s">
        <v>483</v>
      </c>
      <c r="D129" s="112">
        <v>996500</v>
      </c>
      <c r="E129" s="113">
        <v>718346.42</v>
      </c>
      <c r="F129" s="114">
        <f t="shared" si="1"/>
        <v>278153.57999999996</v>
      </c>
    </row>
    <row r="130" spans="1:6" ht="56.25">
      <c r="A130" s="24" t="s">
        <v>484</v>
      </c>
      <c r="B130" s="55" t="s">
        <v>307</v>
      </c>
      <c r="C130" s="111" t="s">
        <v>485</v>
      </c>
      <c r="D130" s="112">
        <v>996500</v>
      </c>
      <c r="E130" s="113">
        <v>718346.42</v>
      </c>
      <c r="F130" s="114">
        <f t="shared" si="1"/>
        <v>278153.57999999996</v>
      </c>
    </row>
    <row r="131" spans="1:6" ht="22.5">
      <c r="A131" s="24" t="s">
        <v>321</v>
      </c>
      <c r="B131" s="55" t="s">
        <v>307</v>
      </c>
      <c r="C131" s="111" t="s">
        <v>486</v>
      </c>
      <c r="D131" s="112">
        <v>996500</v>
      </c>
      <c r="E131" s="113">
        <v>718346.42</v>
      </c>
      <c r="F131" s="114">
        <f t="shared" si="1"/>
        <v>278153.57999999996</v>
      </c>
    </row>
    <row r="132" spans="1:6" ht="22.5">
      <c r="A132" s="24" t="s">
        <v>323</v>
      </c>
      <c r="B132" s="55" t="s">
        <v>307</v>
      </c>
      <c r="C132" s="111" t="s">
        <v>487</v>
      </c>
      <c r="D132" s="112">
        <v>996500</v>
      </c>
      <c r="E132" s="113">
        <v>718346.42</v>
      </c>
      <c r="F132" s="114">
        <f t="shared" si="1"/>
        <v>278153.57999999996</v>
      </c>
    </row>
    <row r="133" spans="1:6" ht="22.5">
      <c r="A133" s="24" t="s">
        <v>325</v>
      </c>
      <c r="B133" s="55" t="s">
        <v>307</v>
      </c>
      <c r="C133" s="111" t="s">
        <v>488</v>
      </c>
      <c r="D133" s="112">
        <v>996500</v>
      </c>
      <c r="E133" s="113">
        <v>718346.42</v>
      </c>
      <c r="F133" s="114">
        <f t="shared" si="1"/>
        <v>278153.57999999996</v>
      </c>
    </row>
    <row r="134" spans="1:6">
      <c r="A134" s="24" t="s">
        <v>379</v>
      </c>
      <c r="B134" s="55" t="s">
        <v>307</v>
      </c>
      <c r="C134" s="111" t="s">
        <v>489</v>
      </c>
      <c r="D134" s="112">
        <v>19234500</v>
      </c>
      <c r="E134" s="113">
        <v>16934303.170000002</v>
      </c>
      <c r="F134" s="114">
        <f t="shared" si="1"/>
        <v>2300196.8299999982</v>
      </c>
    </row>
    <row r="135" spans="1:6">
      <c r="A135" s="24" t="s">
        <v>381</v>
      </c>
      <c r="B135" s="55" t="s">
        <v>307</v>
      </c>
      <c r="C135" s="111" t="s">
        <v>490</v>
      </c>
      <c r="D135" s="112">
        <v>19234500</v>
      </c>
      <c r="E135" s="113">
        <v>16934303.170000002</v>
      </c>
      <c r="F135" s="114">
        <f t="shared" si="1"/>
        <v>2300196.8299999982</v>
      </c>
    </row>
    <row r="136" spans="1:6" ht="78.75">
      <c r="A136" s="56" t="s">
        <v>491</v>
      </c>
      <c r="B136" s="55" t="s">
        <v>307</v>
      </c>
      <c r="C136" s="111" t="s">
        <v>492</v>
      </c>
      <c r="D136" s="112">
        <v>16909200</v>
      </c>
      <c r="E136" s="113">
        <v>14878836.17</v>
      </c>
      <c r="F136" s="114">
        <f t="shared" si="1"/>
        <v>2030363.83</v>
      </c>
    </row>
    <row r="137" spans="1:6">
      <c r="A137" s="24" t="s">
        <v>371</v>
      </c>
      <c r="B137" s="55" t="s">
        <v>307</v>
      </c>
      <c r="C137" s="111" t="s">
        <v>493</v>
      </c>
      <c r="D137" s="112">
        <v>16909200</v>
      </c>
      <c r="E137" s="113">
        <v>14878836.17</v>
      </c>
      <c r="F137" s="114">
        <f t="shared" si="1"/>
        <v>2030363.83</v>
      </c>
    </row>
    <row r="138" spans="1:6">
      <c r="A138" s="24" t="s">
        <v>494</v>
      </c>
      <c r="B138" s="55" t="s">
        <v>307</v>
      </c>
      <c r="C138" s="111" t="s">
        <v>495</v>
      </c>
      <c r="D138" s="112">
        <v>16909200</v>
      </c>
      <c r="E138" s="113">
        <v>14878836.17</v>
      </c>
      <c r="F138" s="114">
        <f t="shared" si="1"/>
        <v>2030363.83</v>
      </c>
    </row>
    <row r="139" spans="1:6" ht="78.75">
      <c r="A139" s="56" t="s">
        <v>496</v>
      </c>
      <c r="B139" s="55" t="s">
        <v>307</v>
      </c>
      <c r="C139" s="111" t="s">
        <v>497</v>
      </c>
      <c r="D139" s="112">
        <v>16909200</v>
      </c>
      <c r="E139" s="113">
        <v>14878836.17</v>
      </c>
      <c r="F139" s="114">
        <f t="shared" si="1"/>
        <v>2030363.83</v>
      </c>
    </row>
    <row r="140" spans="1:6" ht="33.75">
      <c r="A140" s="24" t="s">
        <v>498</v>
      </c>
      <c r="B140" s="55" t="s">
        <v>307</v>
      </c>
      <c r="C140" s="111" t="s">
        <v>499</v>
      </c>
      <c r="D140" s="112">
        <v>2325300</v>
      </c>
      <c r="E140" s="113">
        <v>2055467</v>
      </c>
      <c r="F140" s="114">
        <f t="shared" si="1"/>
        <v>269833</v>
      </c>
    </row>
    <row r="141" spans="1:6" ht="22.5">
      <c r="A141" s="24" t="s">
        <v>321</v>
      </c>
      <c r="B141" s="55" t="s">
        <v>307</v>
      </c>
      <c r="C141" s="111" t="s">
        <v>500</v>
      </c>
      <c r="D141" s="112">
        <v>330000</v>
      </c>
      <c r="E141" s="113">
        <v>70250</v>
      </c>
      <c r="F141" s="114">
        <f t="shared" si="1"/>
        <v>259750</v>
      </c>
    </row>
    <row r="142" spans="1:6" ht="22.5">
      <c r="A142" s="24" t="s">
        <v>323</v>
      </c>
      <c r="B142" s="55" t="s">
        <v>307</v>
      </c>
      <c r="C142" s="111" t="s">
        <v>501</v>
      </c>
      <c r="D142" s="112">
        <v>330000</v>
      </c>
      <c r="E142" s="113">
        <v>70250</v>
      </c>
      <c r="F142" s="114">
        <f t="shared" si="1"/>
        <v>259750</v>
      </c>
    </row>
    <row r="143" spans="1:6" ht="22.5">
      <c r="A143" s="24" t="s">
        <v>325</v>
      </c>
      <c r="B143" s="55" t="s">
        <v>307</v>
      </c>
      <c r="C143" s="111" t="s">
        <v>502</v>
      </c>
      <c r="D143" s="112">
        <v>330000</v>
      </c>
      <c r="E143" s="113">
        <v>70250</v>
      </c>
      <c r="F143" s="114">
        <f t="shared" ref="F143:F206" si="2">IF(OR(D143="-",IF(E143="-",0,E143)&gt;=IF(D143="-",0,D143)),"-",IF(D143="-",0,D143)-IF(E143="-",0,E143))</f>
        <v>259750</v>
      </c>
    </row>
    <row r="144" spans="1:6" ht="22.5">
      <c r="A144" s="24" t="s">
        <v>455</v>
      </c>
      <c r="B144" s="55" t="s">
        <v>307</v>
      </c>
      <c r="C144" s="111" t="s">
        <v>503</v>
      </c>
      <c r="D144" s="112">
        <v>1510800</v>
      </c>
      <c r="E144" s="113">
        <v>1510717</v>
      </c>
      <c r="F144" s="114">
        <f t="shared" si="2"/>
        <v>83</v>
      </c>
    </row>
    <row r="145" spans="1:6">
      <c r="A145" s="24" t="s">
        <v>457</v>
      </c>
      <c r="B145" s="55" t="s">
        <v>307</v>
      </c>
      <c r="C145" s="111" t="s">
        <v>504</v>
      </c>
      <c r="D145" s="112">
        <v>1510800</v>
      </c>
      <c r="E145" s="113">
        <v>1510717</v>
      </c>
      <c r="F145" s="114">
        <f t="shared" si="2"/>
        <v>83</v>
      </c>
    </row>
    <row r="146" spans="1:6" ht="33.75">
      <c r="A146" s="24" t="s">
        <v>459</v>
      </c>
      <c r="B146" s="55" t="s">
        <v>307</v>
      </c>
      <c r="C146" s="111" t="s">
        <v>505</v>
      </c>
      <c r="D146" s="112">
        <v>1510800</v>
      </c>
      <c r="E146" s="113">
        <v>1510717</v>
      </c>
      <c r="F146" s="114">
        <f t="shared" si="2"/>
        <v>83</v>
      </c>
    </row>
    <row r="147" spans="1:6">
      <c r="A147" s="24" t="s">
        <v>371</v>
      </c>
      <c r="B147" s="55" t="s">
        <v>307</v>
      </c>
      <c r="C147" s="111" t="s">
        <v>506</v>
      </c>
      <c r="D147" s="112">
        <v>484500</v>
      </c>
      <c r="E147" s="113">
        <v>474500</v>
      </c>
      <c r="F147" s="114">
        <f t="shared" si="2"/>
        <v>10000</v>
      </c>
    </row>
    <row r="148" spans="1:6">
      <c r="A148" s="24" t="s">
        <v>373</v>
      </c>
      <c r="B148" s="55" t="s">
        <v>307</v>
      </c>
      <c r="C148" s="111" t="s">
        <v>507</v>
      </c>
      <c r="D148" s="112">
        <v>484500</v>
      </c>
      <c r="E148" s="113">
        <v>474500</v>
      </c>
      <c r="F148" s="114">
        <f t="shared" si="2"/>
        <v>10000</v>
      </c>
    </row>
    <row r="149" spans="1:6">
      <c r="A149" s="24" t="s">
        <v>377</v>
      </c>
      <c r="B149" s="55" t="s">
        <v>307</v>
      </c>
      <c r="C149" s="111" t="s">
        <v>508</v>
      </c>
      <c r="D149" s="112">
        <v>484500</v>
      </c>
      <c r="E149" s="113">
        <v>474500</v>
      </c>
      <c r="F149" s="114">
        <f t="shared" si="2"/>
        <v>10000</v>
      </c>
    </row>
    <row r="150" spans="1:6" ht="22.5">
      <c r="A150" s="51" t="s">
        <v>509</v>
      </c>
      <c r="B150" s="52" t="s">
        <v>307</v>
      </c>
      <c r="C150" s="103" t="s">
        <v>510</v>
      </c>
      <c r="D150" s="104">
        <v>15157700</v>
      </c>
      <c r="E150" s="105">
        <v>8603011</v>
      </c>
      <c r="F150" s="106">
        <f t="shared" si="2"/>
        <v>6554689</v>
      </c>
    </row>
    <row r="151" spans="1:6" ht="33.75">
      <c r="A151" s="51" t="s">
        <v>511</v>
      </c>
      <c r="B151" s="52" t="s">
        <v>307</v>
      </c>
      <c r="C151" s="103" t="s">
        <v>512</v>
      </c>
      <c r="D151" s="104">
        <v>11533700</v>
      </c>
      <c r="E151" s="105">
        <v>7705211</v>
      </c>
      <c r="F151" s="106">
        <f t="shared" si="2"/>
        <v>3828489</v>
      </c>
    </row>
    <row r="152" spans="1:6" ht="45">
      <c r="A152" s="24" t="s">
        <v>513</v>
      </c>
      <c r="B152" s="55" t="s">
        <v>307</v>
      </c>
      <c r="C152" s="111" t="s">
        <v>514</v>
      </c>
      <c r="D152" s="112">
        <v>11533700</v>
      </c>
      <c r="E152" s="113">
        <v>7705211</v>
      </c>
      <c r="F152" s="114">
        <f t="shared" si="2"/>
        <v>3828489</v>
      </c>
    </row>
    <row r="153" spans="1:6">
      <c r="A153" s="24" t="s">
        <v>515</v>
      </c>
      <c r="B153" s="55" t="s">
        <v>307</v>
      </c>
      <c r="C153" s="111" t="s">
        <v>516</v>
      </c>
      <c r="D153" s="112">
        <v>594200</v>
      </c>
      <c r="E153" s="113">
        <v>402226</v>
      </c>
      <c r="F153" s="114">
        <f t="shared" si="2"/>
        <v>191974</v>
      </c>
    </row>
    <row r="154" spans="1:6" ht="67.5">
      <c r="A154" s="56" t="s">
        <v>517</v>
      </c>
      <c r="B154" s="55" t="s">
        <v>307</v>
      </c>
      <c r="C154" s="111" t="s">
        <v>518</v>
      </c>
      <c r="D154" s="112">
        <v>594200</v>
      </c>
      <c r="E154" s="113">
        <v>402226</v>
      </c>
      <c r="F154" s="114">
        <f t="shared" si="2"/>
        <v>191974</v>
      </c>
    </row>
    <row r="155" spans="1:6" ht="22.5">
      <c r="A155" s="24" t="s">
        <v>321</v>
      </c>
      <c r="B155" s="55" t="s">
        <v>307</v>
      </c>
      <c r="C155" s="111" t="s">
        <v>519</v>
      </c>
      <c r="D155" s="112">
        <v>594200</v>
      </c>
      <c r="E155" s="113">
        <v>402226</v>
      </c>
      <c r="F155" s="114">
        <f t="shared" si="2"/>
        <v>191974</v>
      </c>
    </row>
    <row r="156" spans="1:6" ht="22.5">
      <c r="A156" s="24" t="s">
        <v>323</v>
      </c>
      <c r="B156" s="55" t="s">
        <v>307</v>
      </c>
      <c r="C156" s="111" t="s">
        <v>520</v>
      </c>
      <c r="D156" s="112">
        <v>594200</v>
      </c>
      <c r="E156" s="113">
        <v>402226</v>
      </c>
      <c r="F156" s="114">
        <f t="shared" si="2"/>
        <v>191974</v>
      </c>
    </row>
    <row r="157" spans="1:6" ht="22.5">
      <c r="A157" s="24" t="s">
        <v>325</v>
      </c>
      <c r="B157" s="55" t="s">
        <v>307</v>
      </c>
      <c r="C157" s="111" t="s">
        <v>521</v>
      </c>
      <c r="D157" s="112">
        <v>594200</v>
      </c>
      <c r="E157" s="113">
        <v>402226</v>
      </c>
      <c r="F157" s="114">
        <f t="shared" si="2"/>
        <v>191974</v>
      </c>
    </row>
    <row r="158" spans="1:6">
      <c r="A158" s="24" t="s">
        <v>522</v>
      </c>
      <c r="B158" s="55" t="s">
        <v>307</v>
      </c>
      <c r="C158" s="111" t="s">
        <v>523</v>
      </c>
      <c r="D158" s="112">
        <v>10853500</v>
      </c>
      <c r="E158" s="113">
        <v>7270485</v>
      </c>
      <c r="F158" s="114">
        <f t="shared" si="2"/>
        <v>3583015</v>
      </c>
    </row>
    <row r="159" spans="1:6" ht="78.75">
      <c r="A159" s="56" t="s">
        <v>524</v>
      </c>
      <c r="B159" s="55" t="s">
        <v>307</v>
      </c>
      <c r="C159" s="111" t="s">
        <v>525</v>
      </c>
      <c r="D159" s="112">
        <v>1189100</v>
      </c>
      <c r="E159" s="113">
        <v>22185</v>
      </c>
      <c r="F159" s="114">
        <f t="shared" si="2"/>
        <v>1166915</v>
      </c>
    </row>
    <row r="160" spans="1:6" ht="22.5">
      <c r="A160" s="24" t="s">
        <v>321</v>
      </c>
      <c r="B160" s="55" t="s">
        <v>307</v>
      </c>
      <c r="C160" s="111" t="s">
        <v>526</v>
      </c>
      <c r="D160" s="112">
        <v>1189100</v>
      </c>
      <c r="E160" s="113">
        <v>22185</v>
      </c>
      <c r="F160" s="114">
        <f t="shared" si="2"/>
        <v>1166915</v>
      </c>
    </row>
    <row r="161" spans="1:6" ht="22.5">
      <c r="A161" s="24" t="s">
        <v>323</v>
      </c>
      <c r="B161" s="55" t="s">
        <v>307</v>
      </c>
      <c r="C161" s="111" t="s">
        <v>527</v>
      </c>
      <c r="D161" s="112">
        <v>1189100</v>
      </c>
      <c r="E161" s="113">
        <v>22185</v>
      </c>
      <c r="F161" s="114">
        <f t="shared" si="2"/>
        <v>1166915</v>
      </c>
    </row>
    <row r="162" spans="1:6" ht="22.5">
      <c r="A162" s="24" t="s">
        <v>325</v>
      </c>
      <c r="B162" s="55" t="s">
        <v>307</v>
      </c>
      <c r="C162" s="111" t="s">
        <v>528</v>
      </c>
      <c r="D162" s="112">
        <v>1189100</v>
      </c>
      <c r="E162" s="113">
        <v>22185</v>
      </c>
      <c r="F162" s="114">
        <f t="shared" si="2"/>
        <v>1166915</v>
      </c>
    </row>
    <row r="163" spans="1:6" ht="90">
      <c r="A163" s="56" t="s">
        <v>529</v>
      </c>
      <c r="B163" s="55" t="s">
        <v>307</v>
      </c>
      <c r="C163" s="111" t="s">
        <v>530</v>
      </c>
      <c r="D163" s="112">
        <v>9664400</v>
      </c>
      <c r="E163" s="113">
        <v>7248300</v>
      </c>
      <c r="F163" s="114">
        <f t="shared" si="2"/>
        <v>2416100</v>
      </c>
    </row>
    <row r="164" spans="1:6">
      <c r="A164" s="24" t="s">
        <v>394</v>
      </c>
      <c r="B164" s="55" t="s">
        <v>307</v>
      </c>
      <c r="C164" s="111" t="s">
        <v>531</v>
      </c>
      <c r="D164" s="112">
        <v>9664400</v>
      </c>
      <c r="E164" s="113">
        <v>7248300</v>
      </c>
      <c r="F164" s="114">
        <f t="shared" si="2"/>
        <v>2416100</v>
      </c>
    </row>
    <row r="165" spans="1:6">
      <c r="A165" s="24" t="s">
        <v>273</v>
      </c>
      <c r="B165" s="55" t="s">
        <v>307</v>
      </c>
      <c r="C165" s="111" t="s">
        <v>532</v>
      </c>
      <c r="D165" s="112">
        <v>9664400</v>
      </c>
      <c r="E165" s="113">
        <v>7248300</v>
      </c>
      <c r="F165" s="114">
        <f t="shared" si="2"/>
        <v>2416100</v>
      </c>
    </row>
    <row r="166" spans="1:6">
      <c r="A166" s="24" t="s">
        <v>533</v>
      </c>
      <c r="B166" s="55" t="s">
        <v>307</v>
      </c>
      <c r="C166" s="111" t="s">
        <v>534</v>
      </c>
      <c r="D166" s="112">
        <v>86000</v>
      </c>
      <c r="E166" s="113">
        <v>32500</v>
      </c>
      <c r="F166" s="114">
        <f t="shared" si="2"/>
        <v>53500</v>
      </c>
    </row>
    <row r="167" spans="1:6" ht="67.5">
      <c r="A167" s="56" t="s">
        <v>535</v>
      </c>
      <c r="B167" s="55" t="s">
        <v>307</v>
      </c>
      <c r="C167" s="111" t="s">
        <v>536</v>
      </c>
      <c r="D167" s="112">
        <v>86000</v>
      </c>
      <c r="E167" s="113">
        <v>32500</v>
      </c>
      <c r="F167" s="114">
        <f t="shared" si="2"/>
        <v>53500</v>
      </c>
    </row>
    <row r="168" spans="1:6" ht="22.5">
      <c r="A168" s="24" t="s">
        <v>321</v>
      </c>
      <c r="B168" s="55" t="s">
        <v>307</v>
      </c>
      <c r="C168" s="111" t="s">
        <v>537</v>
      </c>
      <c r="D168" s="112">
        <v>86000</v>
      </c>
      <c r="E168" s="113">
        <v>32500</v>
      </c>
      <c r="F168" s="114">
        <f t="shared" si="2"/>
        <v>53500</v>
      </c>
    </row>
    <row r="169" spans="1:6" ht="22.5">
      <c r="A169" s="24" t="s">
        <v>323</v>
      </c>
      <c r="B169" s="55" t="s">
        <v>307</v>
      </c>
      <c r="C169" s="111" t="s">
        <v>538</v>
      </c>
      <c r="D169" s="112">
        <v>86000</v>
      </c>
      <c r="E169" s="113">
        <v>32500</v>
      </c>
      <c r="F169" s="114">
        <f t="shared" si="2"/>
        <v>53500</v>
      </c>
    </row>
    <row r="170" spans="1:6" ht="22.5">
      <c r="A170" s="24" t="s">
        <v>325</v>
      </c>
      <c r="B170" s="55" t="s">
        <v>307</v>
      </c>
      <c r="C170" s="111" t="s">
        <v>539</v>
      </c>
      <c r="D170" s="112">
        <v>86000</v>
      </c>
      <c r="E170" s="113">
        <v>32500</v>
      </c>
      <c r="F170" s="114">
        <f t="shared" si="2"/>
        <v>53500</v>
      </c>
    </row>
    <row r="171" spans="1:6" ht="22.5">
      <c r="A171" s="51" t="s">
        <v>540</v>
      </c>
      <c r="B171" s="52" t="s">
        <v>307</v>
      </c>
      <c r="C171" s="103" t="s">
        <v>541</v>
      </c>
      <c r="D171" s="104">
        <v>3624000</v>
      </c>
      <c r="E171" s="105">
        <v>897800</v>
      </c>
      <c r="F171" s="106">
        <f t="shared" si="2"/>
        <v>2726200</v>
      </c>
    </row>
    <row r="172" spans="1:6" ht="33.75">
      <c r="A172" s="24" t="s">
        <v>542</v>
      </c>
      <c r="B172" s="55" t="s">
        <v>307</v>
      </c>
      <c r="C172" s="111" t="s">
        <v>543</v>
      </c>
      <c r="D172" s="112">
        <v>3624000</v>
      </c>
      <c r="E172" s="113">
        <v>897800</v>
      </c>
      <c r="F172" s="114">
        <f t="shared" si="2"/>
        <v>2726200</v>
      </c>
    </row>
    <row r="173" spans="1:6">
      <c r="A173" s="24" t="s">
        <v>544</v>
      </c>
      <c r="B173" s="55" t="s">
        <v>307</v>
      </c>
      <c r="C173" s="111" t="s">
        <v>545</v>
      </c>
      <c r="D173" s="112">
        <v>3624000</v>
      </c>
      <c r="E173" s="113">
        <v>897800</v>
      </c>
      <c r="F173" s="114">
        <f t="shared" si="2"/>
        <v>2726200</v>
      </c>
    </row>
    <row r="174" spans="1:6" ht="67.5">
      <c r="A174" s="24" t="s">
        <v>546</v>
      </c>
      <c r="B174" s="55" t="s">
        <v>307</v>
      </c>
      <c r="C174" s="111" t="s">
        <v>547</v>
      </c>
      <c r="D174" s="112">
        <v>2310000</v>
      </c>
      <c r="E174" s="113">
        <v>156900</v>
      </c>
      <c r="F174" s="114">
        <f t="shared" si="2"/>
        <v>2153100</v>
      </c>
    </row>
    <row r="175" spans="1:6" ht="22.5">
      <c r="A175" s="24" t="s">
        <v>321</v>
      </c>
      <c r="B175" s="55" t="s">
        <v>307</v>
      </c>
      <c r="C175" s="111" t="s">
        <v>548</v>
      </c>
      <c r="D175" s="112">
        <v>2310000</v>
      </c>
      <c r="E175" s="113">
        <v>156900</v>
      </c>
      <c r="F175" s="114">
        <f t="shared" si="2"/>
        <v>2153100</v>
      </c>
    </row>
    <row r="176" spans="1:6" ht="22.5">
      <c r="A176" s="24" t="s">
        <v>323</v>
      </c>
      <c r="B176" s="55" t="s">
        <v>307</v>
      </c>
      <c r="C176" s="111" t="s">
        <v>549</v>
      </c>
      <c r="D176" s="112">
        <v>2310000</v>
      </c>
      <c r="E176" s="113">
        <v>156900</v>
      </c>
      <c r="F176" s="114">
        <f t="shared" si="2"/>
        <v>2153100</v>
      </c>
    </row>
    <row r="177" spans="1:6" ht="22.5">
      <c r="A177" s="24" t="s">
        <v>325</v>
      </c>
      <c r="B177" s="55" t="s">
        <v>307</v>
      </c>
      <c r="C177" s="111" t="s">
        <v>550</v>
      </c>
      <c r="D177" s="112">
        <v>2310000</v>
      </c>
      <c r="E177" s="113">
        <v>156900</v>
      </c>
      <c r="F177" s="114">
        <f t="shared" si="2"/>
        <v>2153100</v>
      </c>
    </row>
    <row r="178" spans="1:6" ht="67.5">
      <c r="A178" s="24" t="s">
        <v>551</v>
      </c>
      <c r="B178" s="55" t="s">
        <v>307</v>
      </c>
      <c r="C178" s="111" t="s">
        <v>552</v>
      </c>
      <c r="D178" s="112">
        <v>1314000</v>
      </c>
      <c r="E178" s="113">
        <v>740900</v>
      </c>
      <c r="F178" s="114">
        <f t="shared" si="2"/>
        <v>573100</v>
      </c>
    </row>
    <row r="179" spans="1:6" ht="22.5">
      <c r="A179" s="24" t="s">
        <v>321</v>
      </c>
      <c r="B179" s="55" t="s">
        <v>307</v>
      </c>
      <c r="C179" s="111" t="s">
        <v>553</v>
      </c>
      <c r="D179" s="112">
        <v>1314000</v>
      </c>
      <c r="E179" s="113">
        <v>740900</v>
      </c>
      <c r="F179" s="114">
        <f t="shared" si="2"/>
        <v>573100</v>
      </c>
    </row>
    <row r="180" spans="1:6" ht="22.5">
      <c r="A180" s="24" t="s">
        <v>323</v>
      </c>
      <c r="B180" s="55" t="s">
        <v>307</v>
      </c>
      <c r="C180" s="111" t="s">
        <v>554</v>
      </c>
      <c r="D180" s="112">
        <v>1314000</v>
      </c>
      <c r="E180" s="113">
        <v>740900</v>
      </c>
      <c r="F180" s="114">
        <f t="shared" si="2"/>
        <v>573100</v>
      </c>
    </row>
    <row r="181" spans="1:6" ht="22.5">
      <c r="A181" s="24" t="s">
        <v>325</v>
      </c>
      <c r="B181" s="55" t="s">
        <v>307</v>
      </c>
      <c r="C181" s="111" t="s">
        <v>555</v>
      </c>
      <c r="D181" s="112">
        <v>1314000</v>
      </c>
      <c r="E181" s="113">
        <v>740900</v>
      </c>
      <c r="F181" s="114">
        <f t="shared" si="2"/>
        <v>573100</v>
      </c>
    </row>
    <row r="182" spans="1:6">
      <c r="A182" s="51" t="s">
        <v>556</v>
      </c>
      <c r="B182" s="52" t="s">
        <v>307</v>
      </c>
      <c r="C182" s="103" t="s">
        <v>557</v>
      </c>
      <c r="D182" s="104">
        <v>199482000</v>
      </c>
      <c r="E182" s="105">
        <v>115498372.23</v>
      </c>
      <c r="F182" s="106">
        <f t="shared" si="2"/>
        <v>83983627.769999996</v>
      </c>
    </row>
    <row r="183" spans="1:6">
      <c r="A183" s="51" t="s">
        <v>558</v>
      </c>
      <c r="B183" s="52" t="s">
        <v>307</v>
      </c>
      <c r="C183" s="103" t="s">
        <v>559</v>
      </c>
      <c r="D183" s="104">
        <v>200000</v>
      </c>
      <c r="E183" s="105" t="s">
        <v>45</v>
      </c>
      <c r="F183" s="106">
        <f t="shared" si="2"/>
        <v>200000</v>
      </c>
    </row>
    <row r="184" spans="1:6" ht="33.75">
      <c r="A184" s="24" t="s">
        <v>560</v>
      </c>
      <c r="B184" s="55" t="s">
        <v>307</v>
      </c>
      <c r="C184" s="111" t="s">
        <v>561</v>
      </c>
      <c r="D184" s="112">
        <v>200000</v>
      </c>
      <c r="E184" s="113" t="s">
        <v>45</v>
      </c>
      <c r="F184" s="114">
        <f t="shared" si="2"/>
        <v>200000</v>
      </c>
    </row>
    <row r="185" spans="1:6">
      <c r="A185" s="24" t="s">
        <v>562</v>
      </c>
      <c r="B185" s="55" t="s">
        <v>307</v>
      </c>
      <c r="C185" s="111" t="s">
        <v>563</v>
      </c>
      <c r="D185" s="112">
        <v>200000</v>
      </c>
      <c r="E185" s="113" t="s">
        <v>45</v>
      </c>
      <c r="F185" s="114">
        <f t="shared" si="2"/>
        <v>200000</v>
      </c>
    </row>
    <row r="186" spans="1:6" ht="56.25">
      <c r="A186" s="24" t="s">
        <v>564</v>
      </c>
      <c r="B186" s="55" t="s">
        <v>307</v>
      </c>
      <c r="C186" s="111" t="s">
        <v>565</v>
      </c>
      <c r="D186" s="112">
        <v>200000</v>
      </c>
      <c r="E186" s="113" t="s">
        <v>45</v>
      </c>
      <c r="F186" s="114">
        <f t="shared" si="2"/>
        <v>200000</v>
      </c>
    </row>
    <row r="187" spans="1:6" ht="22.5">
      <c r="A187" s="24" t="s">
        <v>321</v>
      </c>
      <c r="B187" s="55" t="s">
        <v>307</v>
      </c>
      <c r="C187" s="111" t="s">
        <v>566</v>
      </c>
      <c r="D187" s="112">
        <v>200000</v>
      </c>
      <c r="E187" s="113" t="s">
        <v>45</v>
      </c>
      <c r="F187" s="114">
        <f t="shared" si="2"/>
        <v>200000</v>
      </c>
    </row>
    <row r="188" spans="1:6" ht="22.5">
      <c r="A188" s="24" t="s">
        <v>323</v>
      </c>
      <c r="B188" s="55" t="s">
        <v>307</v>
      </c>
      <c r="C188" s="111" t="s">
        <v>567</v>
      </c>
      <c r="D188" s="112">
        <v>200000</v>
      </c>
      <c r="E188" s="113" t="s">
        <v>45</v>
      </c>
      <c r="F188" s="114">
        <f t="shared" si="2"/>
        <v>200000</v>
      </c>
    </row>
    <row r="189" spans="1:6" ht="22.5">
      <c r="A189" s="24" t="s">
        <v>325</v>
      </c>
      <c r="B189" s="55" t="s">
        <v>307</v>
      </c>
      <c r="C189" s="111" t="s">
        <v>568</v>
      </c>
      <c r="D189" s="112">
        <v>200000</v>
      </c>
      <c r="E189" s="113" t="s">
        <v>45</v>
      </c>
      <c r="F189" s="114">
        <f t="shared" si="2"/>
        <v>200000</v>
      </c>
    </row>
    <row r="190" spans="1:6">
      <c r="A190" s="51" t="s">
        <v>569</v>
      </c>
      <c r="B190" s="52" t="s">
        <v>307</v>
      </c>
      <c r="C190" s="103" t="s">
        <v>570</v>
      </c>
      <c r="D190" s="104">
        <v>197292600</v>
      </c>
      <c r="E190" s="105">
        <v>115198372.23</v>
      </c>
      <c r="F190" s="106">
        <f t="shared" si="2"/>
        <v>82094227.769999996</v>
      </c>
    </row>
    <row r="191" spans="1:6" ht="22.5">
      <c r="A191" s="24" t="s">
        <v>571</v>
      </c>
      <c r="B191" s="55" t="s">
        <v>307</v>
      </c>
      <c r="C191" s="111" t="s">
        <v>572</v>
      </c>
      <c r="D191" s="112">
        <v>197292600</v>
      </c>
      <c r="E191" s="113">
        <v>115198372.23</v>
      </c>
      <c r="F191" s="114">
        <f t="shared" si="2"/>
        <v>82094227.769999996</v>
      </c>
    </row>
    <row r="192" spans="1:6">
      <c r="A192" s="24" t="s">
        <v>573</v>
      </c>
      <c r="B192" s="55" t="s">
        <v>307</v>
      </c>
      <c r="C192" s="111" t="s">
        <v>574</v>
      </c>
      <c r="D192" s="112">
        <v>183522800</v>
      </c>
      <c r="E192" s="113">
        <v>104896533.17</v>
      </c>
      <c r="F192" s="114">
        <f t="shared" si="2"/>
        <v>78626266.829999998</v>
      </c>
    </row>
    <row r="193" spans="1:6" ht="56.25">
      <c r="A193" s="24" t="s">
        <v>575</v>
      </c>
      <c r="B193" s="55" t="s">
        <v>307</v>
      </c>
      <c r="C193" s="111" t="s">
        <v>576</v>
      </c>
      <c r="D193" s="112">
        <v>58012100</v>
      </c>
      <c r="E193" s="113">
        <v>47574377.479999997</v>
      </c>
      <c r="F193" s="114">
        <f t="shared" si="2"/>
        <v>10437722.520000003</v>
      </c>
    </row>
    <row r="194" spans="1:6" ht="22.5">
      <c r="A194" s="24" t="s">
        <v>321</v>
      </c>
      <c r="B194" s="55" t="s">
        <v>307</v>
      </c>
      <c r="C194" s="111" t="s">
        <v>577</v>
      </c>
      <c r="D194" s="112">
        <v>58012100</v>
      </c>
      <c r="E194" s="113">
        <v>47574377.479999997</v>
      </c>
      <c r="F194" s="114">
        <f t="shared" si="2"/>
        <v>10437722.520000003</v>
      </c>
    </row>
    <row r="195" spans="1:6" ht="22.5">
      <c r="A195" s="24" t="s">
        <v>323</v>
      </c>
      <c r="B195" s="55" t="s">
        <v>307</v>
      </c>
      <c r="C195" s="111" t="s">
        <v>578</v>
      </c>
      <c r="D195" s="112">
        <v>58012100</v>
      </c>
      <c r="E195" s="113">
        <v>47574377.479999997</v>
      </c>
      <c r="F195" s="114">
        <f t="shared" si="2"/>
        <v>10437722.520000003</v>
      </c>
    </row>
    <row r="196" spans="1:6" ht="22.5">
      <c r="A196" s="24" t="s">
        <v>325</v>
      </c>
      <c r="B196" s="55" t="s">
        <v>307</v>
      </c>
      <c r="C196" s="111" t="s">
        <v>579</v>
      </c>
      <c r="D196" s="112">
        <v>58012100</v>
      </c>
      <c r="E196" s="113">
        <v>47574377.479999997</v>
      </c>
      <c r="F196" s="114">
        <f t="shared" si="2"/>
        <v>10437722.520000003</v>
      </c>
    </row>
    <row r="197" spans="1:6" ht="56.25">
      <c r="A197" s="24" t="s">
        <v>580</v>
      </c>
      <c r="B197" s="55" t="s">
        <v>307</v>
      </c>
      <c r="C197" s="111" t="s">
        <v>581</v>
      </c>
      <c r="D197" s="112">
        <v>78506600</v>
      </c>
      <c r="E197" s="113">
        <v>20222155.690000001</v>
      </c>
      <c r="F197" s="114">
        <f t="shared" si="2"/>
        <v>58284444.310000002</v>
      </c>
    </row>
    <row r="198" spans="1:6" ht="22.5">
      <c r="A198" s="24" t="s">
        <v>321</v>
      </c>
      <c r="B198" s="55" t="s">
        <v>307</v>
      </c>
      <c r="C198" s="111" t="s">
        <v>582</v>
      </c>
      <c r="D198" s="112">
        <v>78506600</v>
      </c>
      <c r="E198" s="113">
        <v>20222155.690000001</v>
      </c>
      <c r="F198" s="114">
        <f t="shared" si="2"/>
        <v>58284444.310000002</v>
      </c>
    </row>
    <row r="199" spans="1:6" ht="22.5">
      <c r="A199" s="24" t="s">
        <v>323</v>
      </c>
      <c r="B199" s="55" t="s">
        <v>307</v>
      </c>
      <c r="C199" s="111" t="s">
        <v>583</v>
      </c>
      <c r="D199" s="112">
        <v>78506600</v>
      </c>
      <c r="E199" s="113">
        <v>20222155.690000001</v>
      </c>
      <c r="F199" s="114">
        <f t="shared" si="2"/>
        <v>58284444.310000002</v>
      </c>
    </row>
    <row r="200" spans="1:6" ht="22.5">
      <c r="A200" s="24" t="s">
        <v>325</v>
      </c>
      <c r="B200" s="55" t="s">
        <v>307</v>
      </c>
      <c r="C200" s="111" t="s">
        <v>584</v>
      </c>
      <c r="D200" s="112">
        <v>78506600</v>
      </c>
      <c r="E200" s="113">
        <v>20222155.690000001</v>
      </c>
      <c r="F200" s="114">
        <f t="shared" si="2"/>
        <v>58284444.310000002</v>
      </c>
    </row>
    <row r="201" spans="1:6" ht="67.5">
      <c r="A201" s="56" t="s">
        <v>585</v>
      </c>
      <c r="B201" s="55" t="s">
        <v>307</v>
      </c>
      <c r="C201" s="111" t="s">
        <v>586</v>
      </c>
      <c r="D201" s="112">
        <v>46751500</v>
      </c>
      <c r="E201" s="113">
        <v>37100000</v>
      </c>
      <c r="F201" s="114">
        <f t="shared" si="2"/>
        <v>9651500</v>
      </c>
    </row>
    <row r="202" spans="1:6" ht="22.5">
      <c r="A202" s="24" t="s">
        <v>321</v>
      </c>
      <c r="B202" s="55" t="s">
        <v>307</v>
      </c>
      <c r="C202" s="111" t="s">
        <v>587</v>
      </c>
      <c r="D202" s="112">
        <v>116000</v>
      </c>
      <c r="E202" s="113" t="s">
        <v>45</v>
      </c>
      <c r="F202" s="114">
        <f t="shared" si="2"/>
        <v>116000</v>
      </c>
    </row>
    <row r="203" spans="1:6" ht="22.5">
      <c r="A203" s="24" t="s">
        <v>323</v>
      </c>
      <c r="B203" s="55" t="s">
        <v>307</v>
      </c>
      <c r="C203" s="111" t="s">
        <v>588</v>
      </c>
      <c r="D203" s="112">
        <v>116000</v>
      </c>
      <c r="E203" s="113" t="s">
        <v>45</v>
      </c>
      <c r="F203" s="114">
        <f t="shared" si="2"/>
        <v>116000</v>
      </c>
    </row>
    <row r="204" spans="1:6" ht="22.5">
      <c r="A204" s="24" t="s">
        <v>325</v>
      </c>
      <c r="B204" s="55" t="s">
        <v>307</v>
      </c>
      <c r="C204" s="111" t="s">
        <v>589</v>
      </c>
      <c r="D204" s="112">
        <v>116000</v>
      </c>
      <c r="E204" s="113" t="s">
        <v>45</v>
      </c>
      <c r="F204" s="114">
        <f t="shared" si="2"/>
        <v>116000</v>
      </c>
    </row>
    <row r="205" spans="1:6" ht="22.5">
      <c r="A205" s="24" t="s">
        <v>455</v>
      </c>
      <c r="B205" s="55" t="s">
        <v>307</v>
      </c>
      <c r="C205" s="111" t="s">
        <v>590</v>
      </c>
      <c r="D205" s="112">
        <v>46635500</v>
      </c>
      <c r="E205" s="113">
        <v>37100000</v>
      </c>
      <c r="F205" s="114">
        <f t="shared" si="2"/>
        <v>9535500</v>
      </c>
    </row>
    <row r="206" spans="1:6">
      <c r="A206" s="24" t="s">
        <v>457</v>
      </c>
      <c r="B206" s="55" t="s">
        <v>307</v>
      </c>
      <c r="C206" s="111" t="s">
        <v>591</v>
      </c>
      <c r="D206" s="112">
        <v>46635500</v>
      </c>
      <c r="E206" s="113">
        <v>37100000</v>
      </c>
      <c r="F206" s="114">
        <f t="shared" si="2"/>
        <v>9535500</v>
      </c>
    </row>
    <row r="207" spans="1:6" ht="33.75">
      <c r="A207" s="24" t="s">
        <v>459</v>
      </c>
      <c r="B207" s="55" t="s">
        <v>307</v>
      </c>
      <c r="C207" s="111" t="s">
        <v>592</v>
      </c>
      <c r="D207" s="112">
        <v>46635500</v>
      </c>
      <c r="E207" s="113">
        <v>37100000</v>
      </c>
      <c r="F207" s="114">
        <f t="shared" ref="F207:F270" si="3">IF(OR(D207="-",IF(E207="-",0,E207)&gt;=IF(D207="-",0,D207)),"-",IF(D207="-",0,D207)-IF(E207="-",0,E207))</f>
        <v>9535500</v>
      </c>
    </row>
    <row r="208" spans="1:6" ht="56.25">
      <c r="A208" s="24" t="s">
        <v>593</v>
      </c>
      <c r="B208" s="55" t="s">
        <v>307</v>
      </c>
      <c r="C208" s="111" t="s">
        <v>594</v>
      </c>
      <c r="D208" s="112">
        <v>252600</v>
      </c>
      <c r="E208" s="113" t="s">
        <v>45</v>
      </c>
      <c r="F208" s="114">
        <f t="shared" si="3"/>
        <v>252600</v>
      </c>
    </row>
    <row r="209" spans="1:6" ht="22.5">
      <c r="A209" s="24" t="s">
        <v>321</v>
      </c>
      <c r="B209" s="55" t="s">
        <v>307</v>
      </c>
      <c r="C209" s="111" t="s">
        <v>595</v>
      </c>
      <c r="D209" s="112">
        <v>252600</v>
      </c>
      <c r="E209" s="113" t="s">
        <v>45</v>
      </c>
      <c r="F209" s="114">
        <f t="shared" si="3"/>
        <v>252600</v>
      </c>
    </row>
    <row r="210" spans="1:6" ht="22.5">
      <c r="A210" s="24" t="s">
        <v>323</v>
      </c>
      <c r="B210" s="55" t="s">
        <v>307</v>
      </c>
      <c r="C210" s="111" t="s">
        <v>596</v>
      </c>
      <c r="D210" s="112">
        <v>252600</v>
      </c>
      <c r="E210" s="113" t="s">
        <v>45</v>
      </c>
      <c r="F210" s="114">
        <f t="shared" si="3"/>
        <v>252600</v>
      </c>
    </row>
    <row r="211" spans="1:6" ht="22.5">
      <c r="A211" s="24" t="s">
        <v>325</v>
      </c>
      <c r="B211" s="55" t="s">
        <v>307</v>
      </c>
      <c r="C211" s="111" t="s">
        <v>597</v>
      </c>
      <c r="D211" s="112">
        <v>252600</v>
      </c>
      <c r="E211" s="113" t="s">
        <v>45</v>
      </c>
      <c r="F211" s="114">
        <f t="shared" si="3"/>
        <v>252600</v>
      </c>
    </row>
    <row r="212" spans="1:6" ht="22.5">
      <c r="A212" s="24" t="s">
        <v>598</v>
      </c>
      <c r="B212" s="55" t="s">
        <v>307</v>
      </c>
      <c r="C212" s="111" t="s">
        <v>599</v>
      </c>
      <c r="D212" s="112">
        <v>13669800</v>
      </c>
      <c r="E212" s="113">
        <v>10301839.060000001</v>
      </c>
      <c r="F212" s="114">
        <f t="shared" si="3"/>
        <v>3367960.9399999995</v>
      </c>
    </row>
    <row r="213" spans="1:6" ht="78.75">
      <c r="A213" s="56" t="s">
        <v>600</v>
      </c>
      <c r="B213" s="55" t="s">
        <v>307</v>
      </c>
      <c r="C213" s="111" t="s">
        <v>601</v>
      </c>
      <c r="D213" s="112">
        <v>1200000</v>
      </c>
      <c r="E213" s="113">
        <v>599990</v>
      </c>
      <c r="F213" s="114">
        <f t="shared" si="3"/>
        <v>600010</v>
      </c>
    </row>
    <row r="214" spans="1:6" ht="22.5">
      <c r="A214" s="24" t="s">
        <v>321</v>
      </c>
      <c r="B214" s="55" t="s">
        <v>307</v>
      </c>
      <c r="C214" s="111" t="s">
        <v>602</v>
      </c>
      <c r="D214" s="112">
        <v>1200000</v>
      </c>
      <c r="E214" s="113">
        <v>599990</v>
      </c>
      <c r="F214" s="114">
        <f t="shared" si="3"/>
        <v>600010</v>
      </c>
    </row>
    <row r="215" spans="1:6" ht="22.5">
      <c r="A215" s="24" t="s">
        <v>323</v>
      </c>
      <c r="B215" s="55" t="s">
        <v>307</v>
      </c>
      <c r="C215" s="111" t="s">
        <v>603</v>
      </c>
      <c r="D215" s="112">
        <v>1200000</v>
      </c>
      <c r="E215" s="113">
        <v>599990</v>
      </c>
      <c r="F215" s="114">
        <f t="shared" si="3"/>
        <v>600010</v>
      </c>
    </row>
    <row r="216" spans="1:6" ht="22.5">
      <c r="A216" s="24" t="s">
        <v>325</v>
      </c>
      <c r="B216" s="55" t="s">
        <v>307</v>
      </c>
      <c r="C216" s="111" t="s">
        <v>604</v>
      </c>
      <c r="D216" s="112">
        <v>1200000</v>
      </c>
      <c r="E216" s="113">
        <v>599990</v>
      </c>
      <c r="F216" s="114">
        <f t="shared" si="3"/>
        <v>600010</v>
      </c>
    </row>
    <row r="217" spans="1:6" ht="56.25">
      <c r="A217" s="24" t="s">
        <v>605</v>
      </c>
      <c r="B217" s="55" t="s">
        <v>307</v>
      </c>
      <c r="C217" s="111" t="s">
        <v>606</v>
      </c>
      <c r="D217" s="112">
        <v>12469800</v>
      </c>
      <c r="E217" s="113">
        <v>9701849.0600000005</v>
      </c>
      <c r="F217" s="114">
        <f t="shared" si="3"/>
        <v>2767950.9399999995</v>
      </c>
    </row>
    <row r="218" spans="1:6" ht="22.5">
      <c r="A218" s="24" t="s">
        <v>321</v>
      </c>
      <c r="B218" s="55" t="s">
        <v>307</v>
      </c>
      <c r="C218" s="111" t="s">
        <v>607</v>
      </c>
      <c r="D218" s="112">
        <v>12469800</v>
      </c>
      <c r="E218" s="113">
        <v>9701849.0600000005</v>
      </c>
      <c r="F218" s="114">
        <f t="shared" si="3"/>
        <v>2767950.9399999995</v>
      </c>
    </row>
    <row r="219" spans="1:6" ht="22.5">
      <c r="A219" s="24" t="s">
        <v>323</v>
      </c>
      <c r="B219" s="55" t="s">
        <v>307</v>
      </c>
      <c r="C219" s="111" t="s">
        <v>608</v>
      </c>
      <c r="D219" s="112">
        <v>12469800</v>
      </c>
      <c r="E219" s="113">
        <v>9701849.0600000005</v>
      </c>
      <c r="F219" s="114">
        <f t="shared" si="3"/>
        <v>2767950.9399999995</v>
      </c>
    </row>
    <row r="220" spans="1:6" ht="22.5">
      <c r="A220" s="24" t="s">
        <v>325</v>
      </c>
      <c r="B220" s="55" t="s">
        <v>307</v>
      </c>
      <c r="C220" s="111" t="s">
        <v>609</v>
      </c>
      <c r="D220" s="112">
        <v>12469800</v>
      </c>
      <c r="E220" s="113">
        <v>9701849.0600000005</v>
      </c>
      <c r="F220" s="114">
        <f t="shared" si="3"/>
        <v>2767950.9399999995</v>
      </c>
    </row>
    <row r="221" spans="1:6">
      <c r="A221" s="24" t="s">
        <v>610</v>
      </c>
      <c r="B221" s="55" t="s">
        <v>307</v>
      </c>
      <c r="C221" s="111" t="s">
        <v>611</v>
      </c>
      <c r="D221" s="112">
        <v>100000</v>
      </c>
      <c r="E221" s="113" t="s">
        <v>45</v>
      </c>
      <c r="F221" s="114">
        <f t="shared" si="3"/>
        <v>100000</v>
      </c>
    </row>
    <row r="222" spans="1:6" ht="56.25">
      <c r="A222" s="24" t="s">
        <v>612</v>
      </c>
      <c r="B222" s="55" t="s">
        <v>307</v>
      </c>
      <c r="C222" s="111" t="s">
        <v>613</v>
      </c>
      <c r="D222" s="112">
        <v>100000</v>
      </c>
      <c r="E222" s="113" t="s">
        <v>45</v>
      </c>
      <c r="F222" s="114">
        <f t="shared" si="3"/>
        <v>100000</v>
      </c>
    </row>
    <row r="223" spans="1:6" ht="22.5">
      <c r="A223" s="24" t="s">
        <v>321</v>
      </c>
      <c r="B223" s="55" t="s">
        <v>307</v>
      </c>
      <c r="C223" s="111" t="s">
        <v>614</v>
      </c>
      <c r="D223" s="112">
        <v>100000</v>
      </c>
      <c r="E223" s="113" t="s">
        <v>45</v>
      </c>
      <c r="F223" s="114">
        <f t="shared" si="3"/>
        <v>100000</v>
      </c>
    </row>
    <row r="224" spans="1:6" ht="22.5">
      <c r="A224" s="24" t="s">
        <v>323</v>
      </c>
      <c r="B224" s="55" t="s">
        <v>307</v>
      </c>
      <c r="C224" s="111" t="s">
        <v>615</v>
      </c>
      <c r="D224" s="112">
        <v>100000</v>
      </c>
      <c r="E224" s="113" t="s">
        <v>45</v>
      </c>
      <c r="F224" s="114">
        <f t="shared" si="3"/>
        <v>100000</v>
      </c>
    </row>
    <row r="225" spans="1:6" ht="22.5">
      <c r="A225" s="24" t="s">
        <v>325</v>
      </c>
      <c r="B225" s="55" t="s">
        <v>307</v>
      </c>
      <c r="C225" s="111" t="s">
        <v>616</v>
      </c>
      <c r="D225" s="112">
        <v>100000</v>
      </c>
      <c r="E225" s="113" t="s">
        <v>45</v>
      </c>
      <c r="F225" s="114">
        <f t="shared" si="3"/>
        <v>100000</v>
      </c>
    </row>
    <row r="226" spans="1:6">
      <c r="A226" s="51" t="s">
        <v>617</v>
      </c>
      <c r="B226" s="52" t="s">
        <v>307</v>
      </c>
      <c r="C226" s="103" t="s">
        <v>618</v>
      </c>
      <c r="D226" s="104">
        <v>1989400</v>
      </c>
      <c r="E226" s="105">
        <v>300000</v>
      </c>
      <c r="F226" s="106">
        <f t="shared" si="3"/>
        <v>1689400</v>
      </c>
    </row>
    <row r="227" spans="1:6" ht="45">
      <c r="A227" s="24" t="s">
        <v>468</v>
      </c>
      <c r="B227" s="55" t="s">
        <v>307</v>
      </c>
      <c r="C227" s="111" t="s">
        <v>619</v>
      </c>
      <c r="D227" s="112">
        <v>624000</v>
      </c>
      <c r="E227" s="113">
        <v>160000</v>
      </c>
      <c r="F227" s="114">
        <f t="shared" si="3"/>
        <v>464000</v>
      </c>
    </row>
    <row r="228" spans="1:6">
      <c r="A228" s="24" t="s">
        <v>470</v>
      </c>
      <c r="B228" s="55" t="s">
        <v>307</v>
      </c>
      <c r="C228" s="111" t="s">
        <v>620</v>
      </c>
      <c r="D228" s="112">
        <v>624000</v>
      </c>
      <c r="E228" s="113">
        <v>160000</v>
      </c>
      <c r="F228" s="114">
        <f t="shared" si="3"/>
        <v>464000</v>
      </c>
    </row>
    <row r="229" spans="1:6" ht="90">
      <c r="A229" s="56" t="s">
        <v>621</v>
      </c>
      <c r="B229" s="55" t="s">
        <v>307</v>
      </c>
      <c r="C229" s="111" t="s">
        <v>622</v>
      </c>
      <c r="D229" s="112">
        <v>624000</v>
      </c>
      <c r="E229" s="113">
        <v>160000</v>
      </c>
      <c r="F229" s="114">
        <f t="shared" si="3"/>
        <v>464000</v>
      </c>
    </row>
    <row r="230" spans="1:6" ht="22.5">
      <c r="A230" s="24" t="s">
        <v>321</v>
      </c>
      <c r="B230" s="55" t="s">
        <v>307</v>
      </c>
      <c r="C230" s="111" t="s">
        <v>623</v>
      </c>
      <c r="D230" s="112">
        <v>624000</v>
      </c>
      <c r="E230" s="113">
        <v>160000</v>
      </c>
      <c r="F230" s="114">
        <f t="shared" si="3"/>
        <v>464000</v>
      </c>
    </row>
    <row r="231" spans="1:6" ht="22.5">
      <c r="A231" s="24" t="s">
        <v>323</v>
      </c>
      <c r="B231" s="55" t="s">
        <v>307</v>
      </c>
      <c r="C231" s="111" t="s">
        <v>624</v>
      </c>
      <c r="D231" s="112">
        <v>624000</v>
      </c>
      <c r="E231" s="113">
        <v>160000</v>
      </c>
      <c r="F231" s="114">
        <f t="shared" si="3"/>
        <v>464000</v>
      </c>
    </row>
    <row r="232" spans="1:6" ht="22.5">
      <c r="A232" s="24" t="s">
        <v>325</v>
      </c>
      <c r="B232" s="55" t="s">
        <v>307</v>
      </c>
      <c r="C232" s="111" t="s">
        <v>625</v>
      </c>
      <c r="D232" s="112">
        <v>624000</v>
      </c>
      <c r="E232" s="113">
        <v>160000</v>
      </c>
      <c r="F232" s="114">
        <f t="shared" si="3"/>
        <v>464000</v>
      </c>
    </row>
    <row r="233" spans="1:6" ht="45">
      <c r="A233" s="24" t="s">
        <v>626</v>
      </c>
      <c r="B233" s="55" t="s">
        <v>307</v>
      </c>
      <c r="C233" s="111" t="s">
        <v>627</v>
      </c>
      <c r="D233" s="112">
        <v>1365400</v>
      </c>
      <c r="E233" s="113">
        <v>140000</v>
      </c>
      <c r="F233" s="114">
        <f t="shared" si="3"/>
        <v>1225400</v>
      </c>
    </row>
    <row r="234" spans="1:6">
      <c r="A234" s="24" t="s">
        <v>628</v>
      </c>
      <c r="B234" s="55" t="s">
        <v>307</v>
      </c>
      <c r="C234" s="111" t="s">
        <v>629</v>
      </c>
      <c r="D234" s="112">
        <v>1365400</v>
      </c>
      <c r="E234" s="113">
        <v>140000</v>
      </c>
      <c r="F234" s="114">
        <f t="shared" si="3"/>
        <v>1225400</v>
      </c>
    </row>
    <row r="235" spans="1:6" ht="78.75">
      <c r="A235" s="56" t="s">
        <v>630</v>
      </c>
      <c r="B235" s="55" t="s">
        <v>307</v>
      </c>
      <c r="C235" s="111" t="s">
        <v>631</v>
      </c>
      <c r="D235" s="112">
        <v>700000</v>
      </c>
      <c r="E235" s="113" t="s">
        <v>45</v>
      </c>
      <c r="F235" s="114">
        <f t="shared" si="3"/>
        <v>700000</v>
      </c>
    </row>
    <row r="236" spans="1:6" ht="22.5">
      <c r="A236" s="24" t="s">
        <v>321</v>
      </c>
      <c r="B236" s="55" t="s">
        <v>307</v>
      </c>
      <c r="C236" s="111" t="s">
        <v>632</v>
      </c>
      <c r="D236" s="112">
        <v>700000</v>
      </c>
      <c r="E236" s="113" t="s">
        <v>45</v>
      </c>
      <c r="F236" s="114">
        <f t="shared" si="3"/>
        <v>700000</v>
      </c>
    </row>
    <row r="237" spans="1:6" ht="22.5">
      <c r="A237" s="24" t="s">
        <v>323</v>
      </c>
      <c r="B237" s="55" t="s">
        <v>307</v>
      </c>
      <c r="C237" s="111" t="s">
        <v>633</v>
      </c>
      <c r="D237" s="112">
        <v>700000</v>
      </c>
      <c r="E237" s="113" t="s">
        <v>45</v>
      </c>
      <c r="F237" s="114">
        <f t="shared" si="3"/>
        <v>700000</v>
      </c>
    </row>
    <row r="238" spans="1:6" ht="22.5">
      <c r="A238" s="24" t="s">
        <v>325</v>
      </c>
      <c r="B238" s="55" t="s">
        <v>307</v>
      </c>
      <c r="C238" s="111" t="s">
        <v>634</v>
      </c>
      <c r="D238" s="112">
        <v>700000</v>
      </c>
      <c r="E238" s="113" t="s">
        <v>45</v>
      </c>
      <c r="F238" s="114">
        <f t="shared" si="3"/>
        <v>700000</v>
      </c>
    </row>
    <row r="239" spans="1:6" ht="67.5">
      <c r="A239" s="56" t="s">
        <v>635</v>
      </c>
      <c r="B239" s="55" t="s">
        <v>307</v>
      </c>
      <c r="C239" s="111" t="s">
        <v>636</v>
      </c>
      <c r="D239" s="112">
        <v>338000</v>
      </c>
      <c r="E239" s="113">
        <v>140000</v>
      </c>
      <c r="F239" s="114">
        <f t="shared" si="3"/>
        <v>198000</v>
      </c>
    </row>
    <row r="240" spans="1:6" ht="22.5">
      <c r="A240" s="24" t="s">
        <v>321</v>
      </c>
      <c r="B240" s="55" t="s">
        <v>307</v>
      </c>
      <c r="C240" s="111" t="s">
        <v>637</v>
      </c>
      <c r="D240" s="112">
        <v>338000</v>
      </c>
      <c r="E240" s="113">
        <v>140000</v>
      </c>
      <c r="F240" s="114">
        <f t="shared" si="3"/>
        <v>198000</v>
      </c>
    </row>
    <row r="241" spans="1:6" ht="22.5">
      <c r="A241" s="24" t="s">
        <v>323</v>
      </c>
      <c r="B241" s="55" t="s">
        <v>307</v>
      </c>
      <c r="C241" s="111" t="s">
        <v>638</v>
      </c>
      <c r="D241" s="112">
        <v>338000</v>
      </c>
      <c r="E241" s="113">
        <v>140000</v>
      </c>
      <c r="F241" s="114">
        <f t="shared" si="3"/>
        <v>198000</v>
      </c>
    </row>
    <row r="242" spans="1:6" ht="22.5">
      <c r="A242" s="24" t="s">
        <v>325</v>
      </c>
      <c r="B242" s="55" t="s">
        <v>307</v>
      </c>
      <c r="C242" s="111" t="s">
        <v>639</v>
      </c>
      <c r="D242" s="112">
        <v>338000</v>
      </c>
      <c r="E242" s="113">
        <v>140000</v>
      </c>
      <c r="F242" s="114">
        <f t="shared" si="3"/>
        <v>198000</v>
      </c>
    </row>
    <row r="243" spans="1:6" ht="78.75">
      <c r="A243" s="56" t="s">
        <v>640</v>
      </c>
      <c r="B243" s="55" t="s">
        <v>307</v>
      </c>
      <c r="C243" s="111" t="s">
        <v>641</v>
      </c>
      <c r="D243" s="112">
        <v>327400</v>
      </c>
      <c r="E243" s="113" t="s">
        <v>45</v>
      </c>
      <c r="F243" s="114">
        <f t="shared" si="3"/>
        <v>327400</v>
      </c>
    </row>
    <row r="244" spans="1:6" ht="22.5">
      <c r="A244" s="24" t="s">
        <v>321</v>
      </c>
      <c r="B244" s="55" t="s">
        <v>307</v>
      </c>
      <c r="C244" s="111" t="s">
        <v>642</v>
      </c>
      <c r="D244" s="112">
        <v>327400</v>
      </c>
      <c r="E244" s="113" t="s">
        <v>45</v>
      </c>
      <c r="F244" s="114">
        <f t="shared" si="3"/>
        <v>327400</v>
      </c>
    </row>
    <row r="245" spans="1:6" ht="22.5">
      <c r="A245" s="24" t="s">
        <v>323</v>
      </c>
      <c r="B245" s="55" t="s">
        <v>307</v>
      </c>
      <c r="C245" s="111" t="s">
        <v>643</v>
      </c>
      <c r="D245" s="112">
        <v>327400</v>
      </c>
      <c r="E245" s="113" t="s">
        <v>45</v>
      </c>
      <c r="F245" s="114">
        <f t="shared" si="3"/>
        <v>327400</v>
      </c>
    </row>
    <row r="246" spans="1:6" ht="45">
      <c r="A246" s="24" t="s">
        <v>644</v>
      </c>
      <c r="B246" s="55" t="s">
        <v>307</v>
      </c>
      <c r="C246" s="111" t="s">
        <v>645</v>
      </c>
      <c r="D246" s="112">
        <v>327400</v>
      </c>
      <c r="E246" s="113" t="s">
        <v>45</v>
      </c>
      <c r="F246" s="114">
        <f t="shared" si="3"/>
        <v>327400</v>
      </c>
    </row>
    <row r="247" spans="1:6">
      <c r="A247" s="51" t="s">
        <v>646</v>
      </c>
      <c r="B247" s="52" t="s">
        <v>307</v>
      </c>
      <c r="C247" s="103" t="s">
        <v>647</v>
      </c>
      <c r="D247" s="104">
        <v>503142151.42000002</v>
      </c>
      <c r="E247" s="105">
        <v>225587308.63999999</v>
      </c>
      <c r="F247" s="106">
        <f t="shared" si="3"/>
        <v>277554842.78000003</v>
      </c>
    </row>
    <row r="248" spans="1:6">
      <c r="A248" s="51" t="s">
        <v>648</v>
      </c>
      <c r="B248" s="52" t="s">
        <v>307</v>
      </c>
      <c r="C248" s="103" t="s">
        <v>649</v>
      </c>
      <c r="D248" s="104">
        <v>5732551.4199999999</v>
      </c>
      <c r="E248" s="105">
        <v>532388.19999999995</v>
      </c>
      <c r="F248" s="106">
        <f t="shared" si="3"/>
        <v>5200163.22</v>
      </c>
    </row>
    <row r="249" spans="1:6" ht="33.75">
      <c r="A249" s="24" t="s">
        <v>417</v>
      </c>
      <c r="B249" s="55" t="s">
        <v>307</v>
      </c>
      <c r="C249" s="111" t="s">
        <v>650</v>
      </c>
      <c r="D249" s="112">
        <v>1035151.42</v>
      </c>
      <c r="E249" s="113">
        <v>407909.72</v>
      </c>
      <c r="F249" s="114">
        <f t="shared" si="3"/>
        <v>627241.70000000007</v>
      </c>
    </row>
    <row r="250" spans="1:6">
      <c r="A250" s="24" t="s">
        <v>419</v>
      </c>
      <c r="B250" s="55" t="s">
        <v>307</v>
      </c>
      <c r="C250" s="111" t="s">
        <v>651</v>
      </c>
      <c r="D250" s="112">
        <v>1035151.42</v>
      </c>
      <c r="E250" s="113">
        <v>407909.72</v>
      </c>
      <c r="F250" s="114">
        <f t="shared" si="3"/>
        <v>627241.70000000007</v>
      </c>
    </row>
    <row r="251" spans="1:6" ht="78.75">
      <c r="A251" s="56" t="s">
        <v>652</v>
      </c>
      <c r="B251" s="55" t="s">
        <v>307</v>
      </c>
      <c r="C251" s="111" t="s">
        <v>653</v>
      </c>
      <c r="D251" s="112">
        <v>497151.42</v>
      </c>
      <c r="E251" s="113">
        <v>13742.48</v>
      </c>
      <c r="F251" s="114">
        <f t="shared" si="3"/>
        <v>483408.94</v>
      </c>
    </row>
    <row r="252" spans="1:6" ht="22.5">
      <c r="A252" s="24" t="s">
        <v>654</v>
      </c>
      <c r="B252" s="55" t="s">
        <v>307</v>
      </c>
      <c r="C252" s="111" t="s">
        <v>655</v>
      </c>
      <c r="D252" s="112">
        <v>497151.42</v>
      </c>
      <c r="E252" s="113">
        <v>13742.48</v>
      </c>
      <c r="F252" s="114">
        <f t="shared" si="3"/>
        <v>483408.94</v>
      </c>
    </row>
    <row r="253" spans="1:6" ht="22.5">
      <c r="A253" s="24" t="s">
        <v>656</v>
      </c>
      <c r="B253" s="55" t="s">
        <v>307</v>
      </c>
      <c r="C253" s="111" t="s">
        <v>657</v>
      </c>
      <c r="D253" s="112">
        <v>497151.42</v>
      </c>
      <c r="E253" s="113">
        <v>13742.48</v>
      </c>
      <c r="F253" s="114">
        <f t="shared" si="3"/>
        <v>483408.94</v>
      </c>
    </row>
    <row r="254" spans="1:6" ht="45">
      <c r="A254" s="24" t="s">
        <v>658</v>
      </c>
      <c r="B254" s="55" t="s">
        <v>307</v>
      </c>
      <c r="C254" s="111" t="s">
        <v>659</v>
      </c>
      <c r="D254" s="112">
        <v>497151.42</v>
      </c>
      <c r="E254" s="113">
        <v>13742.48</v>
      </c>
      <c r="F254" s="114">
        <f t="shared" si="3"/>
        <v>483408.94</v>
      </c>
    </row>
    <row r="255" spans="1:6" ht="56.25">
      <c r="A255" s="24" t="s">
        <v>660</v>
      </c>
      <c r="B255" s="55" t="s">
        <v>307</v>
      </c>
      <c r="C255" s="111" t="s">
        <v>661</v>
      </c>
      <c r="D255" s="112">
        <v>140100</v>
      </c>
      <c r="E255" s="113">
        <v>140063</v>
      </c>
      <c r="F255" s="114">
        <f t="shared" si="3"/>
        <v>37</v>
      </c>
    </row>
    <row r="256" spans="1:6" ht="22.5">
      <c r="A256" s="24" t="s">
        <v>321</v>
      </c>
      <c r="B256" s="55" t="s">
        <v>307</v>
      </c>
      <c r="C256" s="111" t="s">
        <v>662</v>
      </c>
      <c r="D256" s="112">
        <v>140100</v>
      </c>
      <c r="E256" s="113">
        <v>140063</v>
      </c>
      <c r="F256" s="114">
        <f t="shared" si="3"/>
        <v>37</v>
      </c>
    </row>
    <row r="257" spans="1:6" ht="22.5">
      <c r="A257" s="24" t="s">
        <v>323</v>
      </c>
      <c r="B257" s="55" t="s">
        <v>307</v>
      </c>
      <c r="C257" s="111" t="s">
        <v>663</v>
      </c>
      <c r="D257" s="112">
        <v>140100</v>
      </c>
      <c r="E257" s="113">
        <v>140063</v>
      </c>
      <c r="F257" s="114">
        <f t="shared" si="3"/>
        <v>37</v>
      </c>
    </row>
    <row r="258" spans="1:6" ht="22.5">
      <c r="A258" s="24" t="s">
        <v>325</v>
      </c>
      <c r="B258" s="55" t="s">
        <v>307</v>
      </c>
      <c r="C258" s="111" t="s">
        <v>664</v>
      </c>
      <c r="D258" s="112">
        <v>140100</v>
      </c>
      <c r="E258" s="113">
        <v>140063</v>
      </c>
      <c r="F258" s="114">
        <f t="shared" si="3"/>
        <v>37</v>
      </c>
    </row>
    <row r="259" spans="1:6" ht="67.5">
      <c r="A259" s="24" t="s">
        <v>421</v>
      </c>
      <c r="B259" s="55" t="s">
        <v>307</v>
      </c>
      <c r="C259" s="111" t="s">
        <v>665</v>
      </c>
      <c r="D259" s="112">
        <v>397900</v>
      </c>
      <c r="E259" s="113">
        <v>254104.24</v>
      </c>
      <c r="F259" s="114">
        <f t="shared" si="3"/>
        <v>143795.76</v>
      </c>
    </row>
    <row r="260" spans="1:6" ht="22.5">
      <c r="A260" s="24" t="s">
        <v>321</v>
      </c>
      <c r="B260" s="55" t="s">
        <v>307</v>
      </c>
      <c r="C260" s="111" t="s">
        <v>666</v>
      </c>
      <c r="D260" s="112">
        <v>397900</v>
      </c>
      <c r="E260" s="113">
        <v>254104.24</v>
      </c>
      <c r="F260" s="114">
        <f t="shared" si="3"/>
        <v>143795.76</v>
      </c>
    </row>
    <row r="261" spans="1:6" ht="22.5">
      <c r="A261" s="24" t="s">
        <v>323</v>
      </c>
      <c r="B261" s="55" t="s">
        <v>307</v>
      </c>
      <c r="C261" s="111" t="s">
        <v>667</v>
      </c>
      <c r="D261" s="112">
        <v>397900</v>
      </c>
      <c r="E261" s="113">
        <v>254104.24</v>
      </c>
      <c r="F261" s="114">
        <f t="shared" si="3"/>
        <v>143795.76</v>
      </c>
    </row>
    <row r="262" spans="1:6" ht="22.5">
      <c r="A262" s="24" t="s">
        <v>325</v>
      </c>
      <c r="B262" s="55" t="s">
        <v>307</v>
      </c>
      <c r="C262" s="111" t="s">
        <v>668</v>
      </c>
      <c r="D262" s="112">
        <v>397900</v>
      </c>
      <c r="E262" s="113">
        <v>254104.24</v>
      </c>
      <c r="F262" s="114">
        <f t="shared" si="3"/>
        <v>143795.76</v>
      </c>
    </row>
    <row r="263" spans="1:6" ht="33.75">
      <c r="A263" s="24" t="s">
        <v>426</v>
      </c>
      <c r="B263" s="55" t="s">
        <v>307</v>
      </c>
      <c r="C263" s="111" t="s">
        <v>669</v>
      </c>
      <c r="D263" s="112">
        <v>4697400</v>
      </c>
      <c r="E263" s="113">
        <v>124478.48</v>
      </c>
      <c r="F263" s="114">
        <f t="shared" si="3"/>
        <v>4572921.5199999996</v>
      </c>
    </row>
    <row r="264" spans="1:6">
      <c r="A264" s="24" t="s">
        <v>461</v>
      </c>
      <c r="B264" s="55" t="s">
        <v>307</v>
      </c>
      <c r="C264" s="111" t="s">
        <v>670</v>
      </c>
      <c r="D264" s="112">
        <v>4697400</v>
      </c>
      <c r="E264" s="113">
        <v>124478.48</v>
      </c>
      <c r="F264" s="114">
        <f t="shared" si="3"/>
        <v>4572921.5199999996</v>
      </c>
    </row>
    <row r="265" spans="1:6" ht="56.25">
      <c r="A265" s="24" t="s">
        <v>463</v>
      </c>
      <c r="B265" s="55" t="s">
        <v>307</v>
      </c>
      <c r="C265" s="111" t="s">
        <v>671</v>
      </c>
      <c r="D265" s="112">
        <v>222500</v>
      </c>
      <c r="E265" s="113">
        <v>124478.48</v>
      </c>
      <c r="F265" s="114">
        <f t="shared" si="3"/>
        <v>98021.52</v>
      </c>
    </row>
    <row r="266" spans="1:6" ht="22.5">
      <c r="A266" s="24" t="s">
        <v>321</v>
      </c>
      <c r="B266" s="55" t="s">
        <v>307</v>
      </c>
      <c r="C266" s="111" t="s">
        <v>672</v>
      </c>
      <c r="D266" s="112">
        <v>222500</v>
      </c>
      <c r="E266" s="113">
        <v>124478.48</v>
      </c>
      <c r="F266" s="114">
        <f t="shared" si="3"/>
        <v>98021.52</v>
      </c>
    </row>
    <row r="267" spans="1:6" ht="22.5">
      <c r="A267" s="24" t="s">
        <v>323</v>
      </c>
      <c r="B267" s="55" t="s">
        <v>307</v>
      </c>
      <c r="C267" s="111" t="s">
        <v>673</v>
      </c>
      <c r="D267" s="112">
        <v>222500</v>
      </c>
      <c r="E267" s="113">
        <v>124478.48</v>
      </c>
      <c r="F267" s="114">
        <f t="shared" si="3"/>
        <v>98021.52</v>
      </c>
    </row>
    <row r="268" spans="1:6" ht="22.5">
      <c r="A268" s="24" t="s">
        <v>325</v>
      </c>
      <c r="B268" s="55" t="s">
        <v>307</v>
      </c>
      <c r="C268" s="111" t="s">
        <v>674</v>
      </c>
      <c r="D268" s="112">
        <v>222500</v>
      </c>
      <c r="E268" s="113">
        <v>124478.48</v>
      </c>
      <c r="F268" s="114">
        <f t="shared" si="3"/>
        <v>98021.52</v>
      </c>
    </row>
    <row r="269" spans="1:6" ht="67.5">
      <c r="A269" s="56" t="s">
        <v>675</v>
      </c>
      <c r="B269" s="55" t="s">
        <v>307</v>
      </c>
      <c r="C269" s="111" t="s">
        <v>676</v>
      </c>
      <c r="D269" s="112">
        <v>4474900</v>
      </c>
      <c r="E269" s="113" t="s">
        <v>45</v>
      </c>
      <c r="F269" s="114">
        <f t="shared" si="3"/>
        <v>4474900</v>
      </c>
    </row>
    <row r="270" spans="1:6" ht="22.5">
      <c r="A270" s="24" t="s">
        <v>321</v>
      </c>
      <c r="B270" s="55" t="s">
        <v>307</v>
      </c>
      <c r="C270" s="111" t="s">
        <v>677</v>
      </c>
      <c r="D270" s="112">
        <v>4474900</v>
      </c>
      <c r="E270" s="113" t="s">
        <v>45</v>
      </c>
      <c r="F270" s="114">
        <f t="shared" si="3"/>
        <v>4474900</v>
      </c>
    </row>
    <row r="271" spans="1:6" ht="22.5">
      <c r="A271" s="24" t="s">
        <v>323</v>
      </c>
      <c r="B271" s="55" t="s">
        <v>307</v>
      </c>
      <c r="C271" s="111" t="s">
        <v>678</v>
      </c>
      <c r="D271" s="112">
        <v>4474900</v>
      </c>
      <c r="E271" s="113" t="s">
        <v>45</v>
      </c>
      <c r="F271" s="114">
        <f t="shared" ref="F271:F334" si="4">IF(OR(D271="-",IF(E271="-",0,E271)&gt;=IF(D271="-",0,D271)),"-",IF(D271="-",0,D271)-IF(E271="-",0,E271))</f>
        <v>4474900</v>
      </c>
    </row>
    <row r="272" spans="1:6" ht="22.5">
      <c r="A272" s="24" t="s">
        <v>325</v>
      </c>
      <c r="B272" s="55" t="s">
        <v>307</v>
      </c>
      <c r="C272" s="111" t="s">
        <v>679</v>
      </c>
      <c r="D272" s="112">
        <v>4474900</v>
      </c>
      <c r="E272" s="113" t="s">
        <v>45</v>
      </c>
      <c r="F272" s="114">
        <f t="shared" si="4"/>
        <v>4474900</v>
      </c>
    </row>
    <row r="273" spans="1:6">
      <c r="A273" s="51" t="s">
        <v>680</v>
      </c>
      <c r="B273" s="52" t="s">
        <v>307</v>
      </c>
      <c r="C273" s="103" t="s">
        <v>681</v>
      </c>
      <c r="D273" s="104">
        <v>148609900</v>
      </c>
      <c r="E273" s="105">
        <v>39707122.359999999</v>
      </c>
      <c r="F273" s="106">
        <f t="shared" si="4"/>
        <v>108902777.64</v>
      </c>
    </row>
    <row r="274" spans="1:6" ht="33.75">
      <c r="A274" s="24" t="s">
        <v>417</v>
      </c>
      <c r="B274" s="55" t="s">
        <v>307</v>
      </c>
      <c r="C274" s="111" t="s">
        <v>682</v>
      </c>
      <c r="D274" s="112">
        <v>148609900</v>
      </c>
      <c r="E274" s="113">
        <v>39707122.359999999</v>
      </c>
      <c r="F274" s="114">
        <f t="shared" si="4"/>
        <v>108902777.64</v>
      </c>
    </row>
    <row r="275" spans="1:6">
      <c r="A275" s="24" t="s">
        <v>683</v>
      </c>
      <c r="B275" s="55" t="s">
        <v>307</v>
      </c>
      <c r="C275" s="111" t="s">
        <v>684</v>
      </c>
      <c r="D275" s="112">
        <v>148557900</v>
      </c>
      <c r="E275" s="113">
        <v>39677122.359999999</v>
      </c>
      <c r="F275" s="114">
        <f t="shared" si="4"/>
        <v>108880777.64</v>
      </c>
    </row>
    <row r="276" spans="1:6" ht="67.5">
      <c r="A276" s="56" t="s">
        <v>685</v>
      </c>
      <c r="B276" s="55" t="s">
        <v>307</v>
      </c>
      <c r="C276" s="111" t="s">
        <v>686</v>
      </c>
      <c r="D276" s="112">
        <v>5500000</v>
      </c>
      <c r="E276" s="113" t="s">
        <v>45</v>
      </c>
      <c r="F276" s="114">
        <f t="shared" si="4"/>
        <v>5500000</v>
      </c>
    </row>
    <row r="277" spans="1:6" ht="22.5">
      <c r="A277" s="24" t="s">
        <v>455</v>
      </c>
      <c r="B277" s="55" t="s">
        <v>307</v>
      </c>
      <c r="C277" s="111" t="s">
        <v>687</v>
      </c>
      <c r="D277" s="112">
        <v>5500000</v>
      </c>
      <c r="E277" s="113" t="s">
        <v>45</v>
      </c>
      <c r="F277" s="114">
        <f t="shared" si="4"/>
        <v>5500000</v>
      </c>
    </row>
    <row r="278" spans="1:6">
      <c r="A278" s="24" t="s">
        <v>457</v>
      </c>
      <c r="B278" s="55" t="s">
        <v>307</v>
      </c>
      <c r="C278" s="111" t="s">
        <v>688</v>
      </c>
      <c r="D278" s="112">
        <v>5500000</v>
      </c>
      <c r="E278" s="113" t="s">
        <v>45</v>
      </c>
      <c r="F278" s="114">
        <f t="shared" si="4"/>
        <v>5500000</v>
      </c>
    </row>
    <row r="279" spans="1:6" ht="33.75">
      <c r="A279" s="24" t="s">
        <v>459</v>
      </c>
      <c r="B279" s="55" t="s">
        <v>307</v>
      </c>
      <c r="C279" s="111" t="s">
        <v>689</v>
      </c>
      <c r="D279" s="112">
        <v>5500000</v>
      </c>
      <c r="E279" s="113" t="s">
        <v>45</v>
      </c>
      <c r="F279" s="114">
        <f t="shared" si="4"/>
        <v>5500000</v>
      </c>
    </row>
    <row r="280" spans="1:6" ht="67.5">
      <c r="A280" s="56" t="s">
        <v>690</v>
      </c>
      <c r="B280" s="55" t="s">
        <v>307</v>
      </c>
      <c r="C280" s="111" t="s">
        <v>691</v>
      </c>
      <c r="D280" s="112">
        <v>14045700</v>
      </c>
      <c r="E280" s="113">
        <v>3839440.09</v>
      </c>
      <c r="F280" s="114">
        <f t="shared" si="4"/>
        <v>10206259.91</v>
      </c>
    </row>
    <row r="281" spans="1:6" ht="22.5">
      <c r="A281" s="24" t="s">
        <v>321</v>
      </c>
      <c r="B281" s="55" t="s">
        <v>307</v>
      </c>
      <c r="C281" s="111" t="s">
        <v>692</v>
      </c>
      <c r="D281" s="112">
        <v>14045700</v>
      </c>
      <c r="E281" s="113">
        <v>3839440.09</v>
      </c>
      <c r="F281" s="114">
        <f t="shared" si="4"/>
        <v>10206259.91</v>
      </c>
    </row>
    <row r="282" spans="1:6" ht="22.5">
      <c r="A282" s="24" t="s">
        <v>323</v>
      </c>
      <c r="B282" s="55" t="s">
        <v>307</v>
      </c>
      <c r="C282" s="111" t="s">
        <v>693</v>
      </c>
      <c r="D282" s="112">
        <v>14045700</v>
      </c>
      <c r="E282" s="113">
        <v>3839440.09</v>
      </c>
      <c r="F282" s="114">
        <f t="shared" si="4"/>
        <v>10206259.91</v>
      </c>
    </row>
    <row r="283" spans="1:6" ht="22.5">
      <c r="A283" s="24" t="s">
        <v>325</v>
      </c>
      <c r="B283" s="55" t="s">
        <v>307</v>
      </c>
      <c r="C283" s="111" t="s">
        <v>694</v>
      </c>
      <c r="D283" s="112">
        <v>6041000</v>
      </c>
      <c r="E283" s="113">
        <v>941854.28</v>
      </c>
      <c r="F283" s="114">
        <f t="shared" si="4"/>
        <v>5099145.72</v>
      </c>
    </row>
    <row r="284" spans="1:6">
      <c r="A284" s="24" t="s">
        <v>367</v>
      </c>
      <c r="B284" s="55" t="s">
        <v>307</v>
      </c>
      <c r="C284" s="111" t="s">
        <v>695</v>
      </c>
      <c r="D284" s="112">
        <v>8004700</v>
      </c>
      <c r="E284" s="113">
        <v>2897585.81</v>
      </c>
      <c r="F284" s="114">
        <f t="shared" si="4"/>
        <v>5107114.1899999995</v>
      </c>
    </row>
    <row r="285" spans="1:6" ht="67.5">
      <c r="A285" s="24" t="s">
        <v>696</v>
      </c>
      <c r="B285" s="55" t="s">
        <v>307</v>
      </c>
      <c r="C285" s="111" t="s">
        <v>697</v>
      </c>
      <c r="D285" s="112">
        <v>160600</v>
      </c>
      <c r="E285" s="113" t="s">
        <v>45</v>
      </c>
      <c r="F285" s="114">
        <f t="shared" si="4"/>
        <v>160600</v>
      </c>
    </row>
    <row r="286" spans="1:6" ht="22.5">
      <c r="A286" s="24" t="s">
        <v>321</v>
      </c>
      <c r="B286" s="55" t="s">
        <v>307</v>
      </c>
      <c r="C286" s="111" t="s">
        <v>698</v>
      </c>
      <c r="D286" s="112">
        <v>160600</v>
      </c>
      <c r="E286" s="113" t="s">
        <v>45</v>
      </c>
      <c r="F286" s="114">
        <f t="shared" si="4"/>
        <v>160600</v>
      </c>
    </row>
    <row r="287" spans="1:6" ht="22.5">
      <c r="A287" s="24" t="s">
        <v>323</v>
      </c>
      <c r="B287" s="55" t="s">
        <v>307</v>
      </c>
      <c r="C287" s="111" t="s">
        <v>699</v>
      </c>
      <c r="D287" s="112">
        <v>160600</v>
      </c>
      <c r="E287" s="113" t="s">
        <v>45</v>
      </c>
      <c r="F287" s="114">
        <f t="shared" si="4"/>
        <v>160600</v>
      </c>
    </row>
    <row r="288" spans="1:6" ht="22.5">
      <c r="A288" s="24" t="s">
        <v>325</v>
      </c>
      <c r="B288" s="55" t="s">
        <v>307</v>
      </c>
      <c r="C288" s="111" t="s">
        <v>700</v>
      </c>
      <c r="D288" s="112">
        <v>160600</v>
      </c>
      <c r="E288" s="113" t="s">
        <v>45</v>
      </c>
      <c r="F288" s="114">
        <f t="shared" si="4"/>
        <v>160600</v>
      </c>
    </row>
    <row r="289" spans="1:6" ht="56.25">
      <c r="A289" s="24" t="s">
        <v>701</v>
      </c>
      <c r="B289" s="55" t="s">
        <v>307</v>
      </c>
      <c r="C289" s="111" t="s">
        <v>702</v>
      </c>
      <c r="D289" s="112">
        <v>150000</v>
      </c>
      <c r="E289" s="113">
        <v>150000</v>
      </c>
      <c r="F289" s="114" t="str">
        <f t="shared" si="4"/>
        <v>-</v>
      </c>
    </row>
    <row r="290" spans="1:6" ht="22.5">
      <c r="A290" s="24" t="s">
        <v>321</v>
      </c>
      <c r="B290" s="55" t="s">
        <v>307</v>
      </c>
      <c r="C290" s="111" t="s">
        <v>703</v>
      </c>
      <c r="D290" s="112">
        <v>150000</v>
      </c>
      <c r="E290" s="113">
        <v>150000</v>
      </c>
      <c r="F290" s="114" t="str">
        <f t="shared" si="4"/>
        <v>-</v>
      </c>
    </row>
    <row r="291" spans="1:6" ht="22.5">
      <c r="A291" s="24" t="s">
        <v>323</v>
      </c>
      <c r="B291" s="55" t="s">
        <v>307</v>
      </c>
      <c r="C291" s="111" t="s">
        <v>704</v>
      </c>
      <c r="D291" s="112">
        <v>150000</v>
      </c>
      <c r="E291" s="113">
        <v>150000</v>
      </c>
      <c r="F291" s="114" t="str">
        <f t="shared" si="4"/>
        <v>-</v>
      </c>
    </row>
    <row r="292" spans="1:6" ht="22.5">
      <c r="A292" s="24" t="s">
        <v>325</v>
      </c>
      <c r="B292" s="55" t="s">
        <v>307</v>
      </c>
      <c r="C292" s="111" t="s">
        <v>705</v>
      </c>
      <c r="D292" s="112">
        <v>150000</v>
      </c>
      <c r="E292" s="113">
        <v>150000</v>
      </c>
      <c r="F292" s="114" t="str">
        <f t="shared" si="4"/>
        <v>-</v>
      </c>
    </row>
    <row r="293" spans="1:6" ht="67.5">
      <c r="A293" s="24" t="s">
        <v>706</v>
      </c>
      <c r="B293" s="55" t="s">
        <v>307</v>
      </c>
      <c r="C293" s="111" t="s">
        <v>707</v>
      </c>
      <c r="D293" s="112">
        <v>8112400</v>
      </c>
      <c r="E293" s="113">
        <v>7979401.6600000001</v>
      </c>
      <c r="F293" s="114">
        <f t="shared" si="4"/>
        <v>132998.33999999985</v>
      </c>
    </row>
    <row r="294" spans="1:6" ht="22.5">
      <c r="A294" s="24" t="s">
        <v>455</v>
      </c>
      <c r="B294" s="55" t="s">
        <v>307</v>
      </c>
      <c r="C294" s="111" t="s">
        <v>708</v>
      </c>
      <c r="D294" s="112">
        <v>8112400</v>
      </c>
      <c r="E294" s="113">
        <v>7979401.6600000001</v>
      </c>
      <c r="F294" s="114">
        <f t="shared" si="4"/>
        <v>132998.33999999985</v>
      </c>
    </row>
    <row r="295" spans="1:6">
      <c r="A295" s="24" t="s">
        <v>457</v>
      </c>
      <c r="B295" s="55" t="s">
        <v>307</v>
      </c>
      <c r="C295" s="111" t="s">
        <v>709</v>
      </c>
      <c r="D295" s="112">
        <v>8112400</v>
      </c>
      <c r="E295" s="113">
        <v>7979401.6600000001</v>
      </c>
      <c r="F295" s="114">
        <f t="shared" si="4"/>
        <v>132998.33999999985</v>
      </c>
    </row>
    <row r="296" spans="1:6" ht="33.75">
      <c r="A296" s="24" t="s">
        <v>459</v>
      </c>
      <c r="B296" s="55" t="s">
        <v>307</v>
      </c>
      <c r="C296" s="111" t="s">
        <v>710</v>
      </c>
      <c r="D296" s="112">
        <v>8112400</v>
      </c>
      <c r="E296" s="113">
        <v>7979401.6600000001</v>
      </c>
      <c r="F296" s="114">
        <f t="shared" si="4"/>
        <v>132998.33999999985</v>
      </c>
    </row>
    <row r="297" spans="1:6" ht="90">
      <c r="A297" s="56" t="s">
        <v>711</v>
      </c>
      <c r="B297" s="55" t="s">
        <v>307</v>
      </c>
      <c r="C297" s="111" t="s">
        <v>712</v>
      </c>
      <c r="D297" s="112">
        <v>4538900</v>
      </c>
      <c r="E297" s="113">
        <v>1493830.07</v>
      </c>
      <c r="F297" s="114">
        <f t="shared" si="4"/>
        <v>3045069.9299999997</v>
      </c>
    </row>
    <row r="298" spans="1:6">
      <c r="A298" s="24" t="s">
        <v>371</v>
      </c>
      <c r="B298" s="55" t="s">
        <v>307</v>
      </c>
      <c r="C298" s="111" t="s">
        <v>713</v>
      </c>
      <c r="D298" s="112">
        <v>4538900</v>
      </c>
      <c r="E298" s="113">
        <v>1493830.07</v>
      </c>
      <c r="F298" s="114">
        <f t="shared" si="4"/>
        <v>3045069.9299999997</v>
      </c>
    </row>
    <row r="299" spans="1:6" ht="45">
      <c r="A299" s="24" t="s">
        <v>714</v>
      </c>
      <c r="B299" s="55" t="s">
        <v>307</v>
      </c>
      <c r="C299" s="111" t="s">
        <v>715</v>
      </c>
      <c r="D299" s="112">
        <v>4538900</v>
      </c>
      <c r="E299" s="113">
        <v>1493830.07</v>
      </c>
      <c r="F299" s="114">
        <f t="shared" si="4"/>
        <v>3045069.9299999997</v>
      </c>
    </row>
    <row r="300" spans="1:6" ht="45">
      <c r="A300" s="24" t="s">
        <v>658</v>
      </c>
      <c r="B300" s="55" t="s">
        <v>307</v>
      </c>
      <c r="C300" s="111" t="s">
        <v>716</v>
      </c>
      <c r="D300" s="112">
        <v>4538900</v>
      </c>
      <c r="E300" s="113">
        <v>1493830.07</v>
      </c>
      <c r="F300" s="114">
        <f t="shared" si="4"/>
        <v>3045069.9299999997</v>
      </c>
    </row>
    <row r="301" spans="1:6" ht="67.5">
      <c r="A301" s="56" t="s">
        <v>717</v>
      </c>
      <c r="B301" s="55" t="s">
        <v>307</v>
      </c>
      <c r="C301" s="111" t="s">
        <v>718</v>
      </c>
      <c r="D301" s="112">
        <v>77376900</v>
      </c>
      <c r="E301" s="113">
        <v>7504554.54</v>
      </c>
      <c r="F301" s="114">
        <f t="shared" si="4"/>
        <v>69872345.459999993</v>
      </c>
    </row>
    <row r="302" spans="1:6">
      <c r="A302" s="24" t="s">
        <v>371</v>
      </c>
      <c r="B302" s="55" t="s">
        <v>307</v>
      </c>
      <c r="C302" s="111" t="s">
        <v>719</v>
      </c>
      <c r="D302" s="112">
        <v>77376900</v>
      </c>
      <c r="E302" s="113">
        <v>7504554.54</v>
      </c>
      <c r="F302" s="114">
        <f t="shared" si="4"/>
        <v>69872345.459999993</v>
      </c>
    </row>
    <row r="303" spans="1:6" ht="45">
      <c r="A303" s="24" t="s">
        <v>714</v>
      </c>
      <c r="B303" s="55" t="s">
        <v>307</v>
      </c>
      <c r="C303" s="111" t="s">
        <v>720</v>
      </c>
      <c r="D303" s="112">
        <v>77376900</v>
      </c>
      <c r="E303" s="113">
        <v>7504554.54</v>
      </c>
      <c r="F303" s="114">
        <f t="shared" si="4"/>
        <v>69872345.459999993</v>
      </c>
    </row>
    <row r="304" spans="1:6" ht="45">
      <c r="A304" s="24" t="s">
        <v>658</v>
      </c>
      <c r="B304" s="55" t="s">
        <v>307</v>
      </c>
      <c r="C304" s="111" t="s">
        <v>721</v>
      </c>
      <c r="D304" s="112">
        <v>77376900</v>
      </c>
      <c r="E304" s="113">
        <v>7504554.54</v>
      </c>
      <c r="F304" s="114">
        <f t="shared" si="4"/>
        <v>69872345.459999993</v>
      </c>
    </row>
    <row r="305" spans="1:6" ht="56.25">
      <c r="A305" s="24" t="s">
        <v>722</v>
      </c>
      <c r="B305" s="55" t="s">
        <v>307</v>
      </c>
      <c r="C305" s="111" t="s">
        <v>723</v>
      </c>
      <c r="D305" s="112">
        <v>38673400</v>
      </c>
      <c r="E305" s="113">
        <v>18709896</v>
      </c>
      <c r="F305" s="114">
        <f t="shared" si="4"/>
        <v>19963504</v>
      </c>
    </row>
    <row r="306" spans="1:6" ht="22.5">
      <c r="A306" s="24" t="s">
        <v>321</v>
      </c>
      <c r="B306" s="55" t="s">
        <v>307</v>
      </c>
      <c r="C306" s="111" t="s">
        <v>724</v>
      </c>
      <c r="D306" s="112">
        <v>38673400</v>
      </c>
      <c r="E306" s="113">
        <v>18709896</v>
      </c>
      <c r="F306" s="114">
        <f t="shared" si="4"/>
        <v>19963504</v>
      </c>
    </row>
    <row r="307" spans="1:6" ht="22.5">
      <c r="A307" s="24" t="s">
        <v>323</v>
      </c>
      <c r="B307" s="55" t="s">
        <v>307</v>
      </c>
      <c r="C307" s="111" t="s">
        <v>725</v>
      </c>
      <c r="D307" s="112">
        <v>38673400</v>
      </c>
      <c r="E307" s="113">
        <v>18709896</v>
      </c>
      <c r="F307" s="114">
        <f t="shared" si="4"/>
        <v>19963504</v>
      </c>
    </row>
    <row r="308" spans="1:6" ht="22.5">
      <c r="A308" s="24" t="s">
        <v>325</v>
      </c>
      <c r="B308" s="55" t="s">
        <v>307</v>
      </c>
      <c r="C308" s="111" t="s">
        <v>726</v>
      </c>
      <c r="D308" s="112">
        <v>38673400</v>
      </c>
      <c r="E308" s="113">
        <v>18709896</v>
      </c>
      <c r="F308" s="114">
        <f t="shared" si="4"/>
        <v>19963504</v>
      </c>
    </row>
    <row r="309" spans="1:6" ht="22.5">
      <c r="A309" s="24" t="s">
        <v>727</v>
      </c>
      <c r="B309" s="55" t="s">
        <v>307</v>
      </c>
      <c r="C309" s="111" t="s">
        <v>728</v>
      </c>
      <c r="D309" s="112">
        <v>52000</v>
      </c>
      <c r="E309" s="113">
        <v>30000</v>
      </c>
      <c r="F309" s="114">
        <f t="shared" si="4"/>
        <v>22000</v>
      </c>
    </row>
    <row r="310" spans="1:6" ht="67.5">
      <c r="A310" s="56" t="s">
        <v>729</v>
      </c>
      <c r="B310" s="55" t="s">
        <v>307</v>
      </c>
      <c r="C310" s="111" t="s">
        <v>730</v>
      </c>
      <c r="D310" s="112">
        <v>52000</v>
      </c>
      <c r="E310" s="113">
        <v>30000</v>
      </c>
      <c r="F310" s="114">
        <f t="shared" si="4"/>
        <v>22000</v>
      </c>
    </row>
    <row r="311" spans="1:6" ht="22.5">
      <c r="A311" s="24" t="s">
        <v>321</v>
      </c>
      <c r="B311" s="55" t="s">
        <v>307</v>
      </c>
      <c r="C311" s="111" t="s">
        <v>731</v>
      </c>
      <c r="D311" s="112">
        <v>52000</v>
      </c>
      <c r="E311" s="113">
        <v>30000</v>
      </c>
      <c r="F311" s="114">
        <f t="shared" si="4"/>
        <v>22000</v>
      </c>
    </row>
    <row r="312" spans="1:6" ht="22.5">
      <c r="A312" s="24" t="s">
        <v>323</v>
      </c>
      <c r="B312" s="55" t="s">
        <v>307</v>
      </c>
      <c r="C312" s="111" t="s">
        <v>732</v>
      </c>
      <c r="D312" s="112">
        <v>52000</v>
      </c>
      <c r="E312" s="113">
        <v>30000</v>
      </c>
      <c r="F312" s="114">
        <f t="shared" si="4"/>
        <v>22000</v>
      </c>
    </row>
    <row r="313" spans="1:6" ht="22.5">
      <c r="A313" s="24" t="s">
        <v>325</v>
      </c>
      <c r="B313" s="55" t="s">
        <v>307</v>
      </c>
      <c r="C313" s="111" t="s">
        <v>733</v>
      </c>
      <c r="D313" s="112">
        <v>52000</v>
      </c>
      <c r="E313" s="113">
        <v>30000</v>
      </c>
      <c r="F313" s="114">
        <f t="shared" si="4"/>
        <v>22000</v>
      </c>
    </row>
    <row r="314" spans="1:6">
      <c r="A314" s="51" t="s">
        <v>734</v>
      </c>
      <c r="B314" s="52" t="s">
        <v>307</v>
      </c>
      <c r="C314" s="103" t="s">
        <v>735</v>
      </c>
      <c r="D314" s="104">
        <v>283604900</v>
      </c>
      <c r="E314" s="105">
        <v>143081962.88</v>
      </c>
      <c r="F314" s="106">
        <f t="shared" si="4"/>
        <v>140522937.12</v>
      </c>
    </row>
    <row r="315" spans="1:6" ht="33.75">
      <c r="A315" s="24" t="s">
        <v>560</v>
      </c>
      <c r="B315" s="55" t="s">
        <v>307</v>
      </c>
      <c r="C315" s="111" t="s">
        <v>736</v>
      </c>
      <c r="D315" s="112">
        <v>125738800</v>
      </c>
      <c r="E315" s="113">
        <v>80314869.349999994</v>
      </c>
      <c r="F315" s="114">
        <f t="shared" si="4"/>
        <v>45423930.650000006</v>
      </c>
    </row>
    <row r="316" spans="1:6">
      <c r="A316" s="24" t="s">
        <v>737</v>
      </c>
      <c r="B316" s="55" t="s">
        <v>307</v>
      </c>
      <c r="C316" s="111" t="s">
        <v>738</v>
      </c>
      <c r="D316" s="112">
        <v>38169300</v>
      </c>
      <c r="E316" s="113">
        <v>25307299.870000001</v>
      </c>
      <c r="F316" s="114">
        <f t="shared" si="4"/>
        <v>12862000.129999999</v>
      </c>
    </row>
    <row r="317" spans="1:6" ht="56.25">
      <c r="A317" s="24" t="s">
        <v>739</v>
      </c>
      <c r="B317" s="55" t="s">
        <v>307</v>
      </c>
      <c r="C317" s="111" t="s">
        <v>740</v>
      </c>
      <c r="D317" s="112">
        <v>34149500</v>
      </c>
      <c r="E317" s="113">
        <v>25307299.870000001</v>
      </c>
      <c r="F317" s="114">
        <f t="shared" si="4"/>
        <v>8842200.129999999</v>
      </c>
    </row>
    <row r="318" spans="1:6" ht="22.5">
      <c r="A318" s="24" t="s">
        <v>321</v>
      </c>
      <c r="B318" s="55" t="s">
        <v>307</v>
      </c>
      <c r="C318" s="111" t="s">
        <v>741</v>
      </c>
      <c r="D318" s="112">
        <v>34149500</v>
      </c>
      <c r="E318" s="113">
        <v>25307299.870000001</v>
      </c>
      <c r="F318" s="114">
        <f t="shared" si="4"/>
        <v>8842200.129999999</v>
      </c>
    </row>
    <row r="319" spans="1:6" ht="22.5">
      <c r="A319" s="24" t="s">
        <v>323</v>
      </c>
      <c r="B319" s="55" t="s">
        <v>307</v>
      </c>
      <c r="C319" s="111" t="s">
        <v>742</v>
      </c>
      <c r="D319" s="112">
        <v>34149500</v>
      </c>
      <c r="E319" s="113">
        <v>25307299.870000001</v>
      </c>
      <c r="F319" s="114">
        <f t="shared" si="4"/>
        <v>8842200.129999999</v>
      </c>
    </row>
    <row r="320" spans="1:6" ht="22.5">
      <c r="A320" s="24" t="s">
        <v>325</v>
      </c>
      <c r="B320" s="55" t="s">
        <v>307</v>
      </c>
      <c r="C320" s="111" t="s">
        <v>743</v>
      </c>
      <c r="D320" s="112">
        <v>20861500</v>
      </c>
      <c r="E320" s="113">
        <v>14920162.51</v>
      </c>
      <c r="F320" s="114">
        <f t="shared" si="4"/>
        <v>5941337.4900000002</v>
      </c>
    </row>
    <row r="321" spans="1:6">
      <c r="A321" s="24" t="s">
        <v>367</v>
      </c>
      <c r="B321" s="55" t="s">
        <v>307</v>
      </c>
      <c r="C321" s="111" t="s">
        <v>744</v>
      </c>
      <c r="D321" s="112">
        <v>13288000</v>
      </c>
      <c r="E321" s="113">
        <v>10387137.359999999</v>
      </c>
      <c r="F321" s="114">
        <f t="shared" si="4"/>
        <v>2900862.6400000006</v>
      </c>
    </row>
    <row r="322" spans="1:6" ht="67.5">
      <c r="A322" s="56" t="s">
        <v>745</v>
      </c>
      <c r="B322" s="55" t="s">
        <v>307</v>
      </c>
      <c r="C322" s="111" t="s">
        <v>746</v>
      </c>
      <c r="D322" s="112">
        <v>4019800</v>
      </c>
      <c r="E322" s="113" t="s">
        <v>45</v>
      </c>
      <c r="F322" s="114">
        <f t="shared" si="4"/>
        <v>4019800</v>
      </c>
    </row>
    <row r="323" spans="1:6" ht="22.5">
      <c r="A323" s="24" t="s">
        <v>321</v>
      </c>
      <c r="B323" s="55" t="s">
        <v>307</v>
      </c>
      <c r="C323" s="111" t="s">
        <v>747</v>
      </c>
      <c r="D323" s="112">
        <v>58000</v>
      </c>
      <c r="E323" s="113" t="s">
        <v>45</v>
      </c>
      <c r="F323" s="114">
        <f t="shared" si="4"/>
        <v>58000</v>
      </c>
    </row>
    <row r="324" spans="1:6" ht="22.5">
      <c r="A324" s="24" t="s">
        <v>323</v>
      </c>
      <c r="B324" s="55" t="s">
        <v>307</v>
      </c>
      <c r="C324" s="111" t="s">
        <v>748</v>
      </c>
      <c r="D324" s="112">
        <v>58000</v>
      </c>
      <c r="E324" s="113" t="s">
        <v>45</v>
      </c>
      <c r="F324" s="114">
        <f t="shared" si="4"/>
        <v>58000</v>
      </c>
    </row>
    <row r="325" spans="1:6" ht="22.5">
      <c r="A325" s="24" t="s">
        <v>325</v>
      </c>
      <c r="B325" s="55" t="s">
        <v>307</v>
      </c>
      <c r="C325" s="111" t="s">
        <v>749</v>
      </c>
      <c r="D325" s="112">
        <v>58000</v>
      </c>
      <c r="E325" s="113" t="s">
        <v>45</v>
      </c>
      <c r="F325" s="114">
        <f t="shared" si="4"/>
        <v>58000</v>
      </c>
    </row>
    <row r="326" spans="1:6" ht="22.5">
      <c r="A326" s="24" t="s">
        <v>455</v>
      </c>
      <c r="B326" s="55" t="s">
        <v>307</v>
      </c>
      <c r="C326" s="111" t="s">
        <v>750</v>
      </c>
      <c r="D326" s="112">
        <v>3961800</v>
      </c>
      <c r="E326" s="113" t="s">
        <v>45</v>
      </c>
      <c r="F326" s="114">
        <f t="shared" si="4"/>
        <v>3961800</v>
      </c>
    </row>
    <row r="327" spans="1:6">
      <c r="A327" s="24" t="s">
        <v>457</v>
      </c>
      <c r="B327" s="55" t="s">
        <v>307</v>
      </c>
      <c r="C327" s="111" t="s">
        <v>751</v>
      </c>
      <c r="D327" s="112">
        <v>3961800</v>
      </c>
      <c r="E327" s="113" t="s">
        <v>45</v>
      </c>
      <c r="F327" s="114">
        <f t="shared" si="4"/>
        <v>3961800</v>
      </c>
    </row>
    <row r="328" spans="1:6" ht="33.75">
      <c r="A328" s="24" t="s">
        <v>459</v>
      </c>
      <c r="B328" s="55" t="s">
        <v>307</v>
      </c>
      <c r="C328" s="111" t="s">
        <v>752</v>
      </c>
      <c r="D328" s="112">
        <v>3961800</v>
      </c>
      <c r="E328" s="113" t="s">
        <v>45</v>
      </c>
      <c r="F328" s="114">
        <f t="shared" si="4"/>
        <v>3961800</v>
      </c>
    </row>
    <row r="329" spans="1:6">
      <c r="A329" s="24" t="s">
        <v>753</v>
      </c>
      <c r="B329" s="55" t="s">
        <v>307</v>
      </c>
      <c r="C329" s="111" t="s">
        <v>754</v>
      </c>
      <c r="D329" s="112">
        <v>87569500</v>
      </c>
      <c r="E329" s="113">
        <v>55007569.479999997</v>
      </c>
      <c r="F329" s="114">
        <f t="shared" si="4"/>
        <v>32561930.520000003</v>
      </c>
    </row>
    <row r="330" spans="1:6" ht="56.25">
      <c r="A330" s="24" t="s">
        <v>755</v>
      </c>
      <c r="B330" s="55" t="s">
        <v>307</v>
      </c>
      <c r="C330" s="111" t="s">
        <v>756</v>
      </c>
      <c r="D330" s="112">
        <v>66282100</v>
      </c>
      <c r="E330" s="113">
        <v>42894468.700000003</v>
      </c>
      <c r="F330" s="114">
        <f t="shared" si="4"/>
        <v>23387631.299999997</v>
      </c>
    </row>
    <row r="331" spans="1:6" ht="22.5">
      <c r="A331" s="24" t="s">
        <v>321</v>
      </c>
      <c r="B331" s="55" t="s">
        <v>307</v>
      </c>
      <c r="C331" s="111" t="s">
        <v>757</v>
      </c>
      <c r="D331" s="112">
        <v>66282100</v>
      </c>
      <c r="E331" s="113">
        <v>42894468.700000003</v>
      </c>
      <c r="F331" s="114">
        <f t="shared" si="4"/>
        <v>23387631.299999997</v>
      </c>
    </row>
    <row r="332" spans="1:6" ht="22.5">
      <c r="A332" s="24" t="s">
        <v>323</v>
      </c>
      <c r="B332" s="55" t="s">
        <v>307</v>
      </c>
      <c r="C332" s="111" t="s">
        <v>758</v>
      </c>
      <c r="D332" s="112">
        <v>66282100</v>
      </c>
      <c r="E332" s="113">
        <v>42894468.700000003</v>
      </c>
      <c r="F332" s="114">
        <f t="shared" si="4"/>
        <v>23387631.299999997</v>
      </c>
    </row>
    <row r="333" spans="1:6" ht="22.5">
      <c r="A333" s="24" t="s">
        <v>325</v>
      </c>
      <c r="B333" s="55" t="s">
        <v>307</v>
      </c>
      <c r="C333" s="111" t="s">
        <v>759</v>
      </c>
      <c r="D333" s="112">
        <v>66282100</v>
      </c>
      <c r="E333" s="113">
        <v>42894468.700000003</v>
      </c>
      <c r="F333" s="114">
        <f t="shared" si="4"/>
        <v>23387631.299999997</v>
      </c>
    </row>
    <row r="334" spans="1:6" ht="56.25">
      <c r="A334" s="24" t="s">
        <v>760</v>
      </c>
      <c r="B334" s="55" t="s">
        <v>307</v>
      </c>
      <c r="C334" s="111" t="s">
        <v>761</v>
      </c>
      <c r="D334" s="112">
        <v>952600</v>
      </c>
      <c r="E334" s="113">
        <v>331540.45</v>
      </c>
      <c r="F334" s="114">
        <f t="shared" si="4"/>
        <v>621059.55000000005</v>
      </c>
    </row>
    <row r="335" spans="1:6" ht="22.5">
      <c r="A335" s="24" t="s">
        <v>321</v>
      </c>
      <c r="B335" s="55" t="s">
        <v>307</v>
      </c>
      <c r="C335" s="111" t="s">
        <v>762</v>
      </c>
      <c r="D335" s="112">
        <v>952600</v>
      </c>
      <c r="E335" s="113">
        <v>331540.45</v>
      </c>
      <c r="F335" s="114">
        <f t="shared" ref="F335:F398" si="5">IF(OR(D335="-",IF(E335="-",0,E335)&gt;=IF(D335="-",0,D335)),"-",IF(D335="-",0,D335)-IF(E335="-",0,E335))</f>
        <v>621059.55000000005</v>
      </c>
    </row>
    <row r="336" spans="1:6" ht="22.5">
      <c r="A336" s="24" t="s">
        <v>323</v>
      </c>
      <c r="B336" s="55" t="s">
        <v>307</v>
      </c>
      <c r="C336" s="111" t="s">
        <v>763</v>
      </c>
      <c r="D336" s="112">
        <v>952600</v>
      </c>
      <c r="E336" s="113">
        <v>331540.45</v>
      </c>
      <c r="F336" s="114">
        <f t="shared" si="5"/>
        <v>621059.55000000005</v>
      </c>
    </row>
    <row r="337" spans="1:6" ht="22.5">
      <c r="A337" s="24" t="s">
        <v>325</v>
      </c>
      <c r="B337" s="55" t="s">
        <v>307</v>
      </c>
      <c r="C337" s="111" t="s">
        <v>764</v>
      </c>
      <c r="D337" s="112">
        <v>952600</v>
      </c>
      <c r="E337" s="113">
        <v>331540.45</v>
      </c>
      <c r="F337" s="114">
        <f t="shared" si="5"/>
        <v>621059.55000000005</v>
      </c>
    </row>
    <row r="338" spans="1:6" ht="67.5">
      <c r="A338" s="24" t="s">
        <v>765</v>
      </c>
      <c r="B338" s="55" t="s">
        <v>307</v>
      </c>
      <c r="C338" s="111" t="s">
        <v>766</v>
      </c>
      <c r="D338" s="112">
        <v>506800</v>
      </c>
      <c r="E338" s="113">
        <v>354700.79999999999</v>
      </c>
      <c r="F338" s="114">
        <f t="shared" si="5"/>
        <v>152099.20000000001</v>
      </c>
    </row>
    <row r="339" spans="1:6" ht="22.5">
      <c r="A339" s="24" t="s">
        <v>321</v>
      </c>
      <c r="B339" s="55" t="s">
        <v>307</v>
      </c>
      <c r="C339" s="111" t="s">
        <v>767</v>
      </c>
      <c r="D339" s="112">
        <v>506800</v>
      </c>
      <c r="E339" s="113">
        <v>354700.79999999999</v>
      </c>
      <c r="F339" s="114">
        <f t="shared" si="5"/>
        <v>152099.20000000001</v>
      </c>
    </row>
    <row r="340" spans="1:6" ht="22.5">
      <c r="A340" s="24" t="s">
        <v>323</v>
      </c>
      <c r="B340" s="55" t="s">
        <v>307</v>
      </c>
      <c r="C340" s="111" t="s">
        <v>768</v>
      </c>
      <c r="D340" s="112">
        <v>506800</v>
      </c>
      <c r="E340" s="113">
        <v>354700.79999999999</v>
      </c>
      <c r="F340" s="114">
        <f t="shared" si="5"/>
        <v>152099.20000000001</v>
      </c>
    </row>
    <row r="341" spans="1:6" ht="22.5">
      <c r="A341" s="24" t="s">
        <v>325</v>
      </c>
      <c r="B341" s="55" t="s">
        <v>307</v>
      </c>
      <c r="C341" s="111" t="s">
        <v>769</v>
      </c>
      <c r="D341" s="112">
        <v>506800</v>
      </c>
      <c r="E341" s="113">
        <v>354700.79999999999</v>
      </c>
      <c r="F341" s="114">
        <f t="shared" si="5"/>
        <v>152099.20000000001</v>
      </c>
    </row>
    <row r="342" spans="1:6" ht="56.25">
      <c r="A342" s="24" t="s">
        <v>770</v>
      </c>
      <c r="B342" s="55" t="s">
        <v>307</v>
      </c>
      <c r="C342" s="111" t="s">
        <v>771</v>
      </c>
      <c r="D342" s="112">
        <v>6500000</v>
      </c>
      <c r="E342" s="113">
        <v>3000000</v>
      </c>
      <c r="F342" s="114">
        <f t="shared" si="5"/>
        <v>3500000</v>
      </c>
    </row>
    <row r="343" spans="1:6" ht="22.5">
      <c r="A343" s="24" t="s">
        <v>321</v>
      </c>
      <c r="B343" s="55" t="s">
        <v>307</v>
      </c>
      <c r="C343" s="111" t="s">
        <v>772</v>
      </c>
      <c r="D343" s="112">
        <v>6500000</v>
      </c>
      <c r="E343" s="113">
        <v>3000000</v>
      </c>
      <c r="F343" s="114">
        <f t="shared" si="5"/>
        <v>3500000</v>
      </c>
    </row>
    <row r="344" spans="1:6" ht="22.5">
      <c r="A344" s="24" t="s">
        <v>323</v>
      </c>
      <c r="B344" s="55" t="s">
        <v>307</v>
      </c>
      <c r="C344" s="111" t="s">
        <v>773</v>
      </c>
      <c r="D344" s="112">
        <v>6500000</v>
      </c>
      <c r="E344" s="113">
        <v>3000000</v>
      </c>
      <c r="F344" s="114">
        <f t="shared" si="5"/>
        <v>3500000</v>
      </c>
    </row>
    <row r="345" spans="1:6" ht="22.5">
      <c r="A345" s="24" t="s">
        <v>325</v>
      </c>
      <c r="B345" s="55" t="s">
        <v>307</v>
      </c>
      <c r="C345" s="111" t="s">
        <v>774</v>
      </c>
      <c r="D345" s="112">
        <v>6500000</v>
      </c>
      <c r="E345" s="113">
        <v>3000000</v>
      </c>
      <c r="F345" s="114">
        <f t="shared" si="5"/>
        <v>3500000</v>
      </c>
    </row>
    <row r="346" spans="1:6" ht="67.5">
      <c r="A346" s="24" t="s">
        <v>775</v>
      </c>
      <c r="B346" s="55" t="s">
        <v>307</v>
      </c>
      <c r="C346" s="111" t="s">
        <v>776</v>
      </c>
      <c r="D346" s="112">
        <v>13328000</v>
      </c>
      <c r="E346" s="113">
        <v>8426859.5299999993</v>
      </c>
      <c r="F346" s="114">
        <f t="shared" si="5"/>
        <v>4901140.4700000007</v>
      </c>
    </row>
    <row r="347" spans="1:6" ht="22.5">
      <c r="A347" s="24" t="s">
        <v>321</v>
      </c>
      <c r="B347" s="55" t="s">
        <v>307</v>
      </c>
      <c r="C347" s="111" t="s">
        <v>777</v>
      </c>
      <c r="D347" s="112">
        <v>13328000</v>
      </c>
      <c r="E347" s="113">
        <v>8426859.5299999993</v>
      </c>
      <c r="F347" s="114">
        <f t="shared" si="5"/>
        <v>4901140.4700000007</v>
      </c>
    </row>
    <row r="348" spans="1:6" ht="22.5">
      <c r="A348" s="24" t="s">
        <v>323</v>
      </c>
      <c r="B348" s="55" t="s">
        <v>307</v>
      </c>
      <c r="C348" s="111" t="s">
        <v>778</v>
      </c>
      <c r="D348" s="112">
        <v>13328000</v>
      </c>
      <c r="E348" s="113">
        <v>8426859.5299999993</v>
      </c>
      <c r="F348" s="114">
        <f t="shared" si="5"/>
        <v>4901140.4700000007</v>
      </c>
    </row>
    <row r="349" spans="1:6" ht="22.5">
      <c r="A349" s="24" t="s">
        <v>325</v>
      </c>
      <c r="B349" s="55" t="s">
        <v>307</v>
      </c>
      <c r="C349" s="111" t="s">
        <v>779</v>
      </c>
      <c r="D349" s="112">
        <v>13328000</v>
      </c>
      <c r="E349" s="113">
        <v>8426859.5299999993</v>
      </c>
      <c r="F349" s="114">
        <f t="shared" si="5"/>
        <v>4901140.4700000007</v>
      </c>
    </row>
    <row r="350" spans="1:6" ht="22.5">
      <c r="A350" s="24" t="s">
        <v>780</v>
      </c>
      <c r="B350" s="55" t="s">
        <v>307</v>
      </c>
      <c r="C350" s="111" t="s">
        <v>781</v>
      </c>
      <c r="D350" s="112">
        <v>157866100</v>
      </c>
      <c r="E350" s="113">
        <v>62767093.530000001</v>
      </c>
      <c r="F350" s="114">
        <f t="shared" si="5"/>
        <v>95099006.469999999</v>
      </c>
    </row>
    <row r="351" spans="1:6">
      <c r="A351" s="24" t="s">
        <v>782</v>
      </c>
      <c r="B351" s="55" t="s">
        <v>307</v>
      </c>
      <c r="C351" s="111" t="s">
        <v>783</v>
      </c>
      <c r="D351" s="112">
        <v>24968600</v>
      </c>
      <c r="E351" s="113">
        <v>12250526.07</v>
      </c>
      <c r="F351" s="114">
        <f t="shared" si="5"/>
        <v>12718073.93</v>
      </c>
    </row>
    <row r="352" spans="1:6" ht="45">
      <c r="A352" s="24" t="s">
        <v>784</v>
      </c>
      <c r="B352" s="55" t="s">
        <v>307</v>
      </c>
      <c r="C352" s="111" t="s">
        <v>785</v>
      </c>
      <c r="D352" s="112">
        <v>22752200</v>
      </c>
      <c r="E352" s="113">
        <v>11229407.109999999</v>
      </c>
      <c r="F352" s="114">
        <f t="shared" si="5"/>
        <v>11522792.890000001</v>
      </c>
    </row>
    <row r="353" spans="1:6" ht="22.5">
      <c r="A353" s="24" t="s">
        <v>321</v>
      </c>
      <c r="B353" s="55" t="s">
        <v>307</v>
      </c>
      <c r="C353" s="111" t="s">
        <v>786</v>
      </c>
      <c r="D353" s="112">
        <v>22166200</v>
      </c>
      <c r="E353" s="113">
        <v>10643407.109999999</v>
      </c>
      <c r="F353" s="114">
        <f t="shared" si="5"/>
        <v>11522792.890000001</v>
      </c>
    </row>
    <row r="354" spans="1:6" ht="22.5">
      <c r="A354" s="24" t="s">
        <v>323</v>
      </c>
      <c r="B354" s="55" t="s">
        <v>307</v>
      </c>
      <c r="C354" s="111" t="s">
        <v>787</v>
      </c>
      <c r="D354" s="112">
        <v>22166200</v>
      </c>
      <c r="E354" s="113">
        <v>10643407.109999999</v>
      </c>
      <c r="F354" s="114">
        <f t="shared" si="5"/>
        <v>11522792.890000001</v>
      </c>
    </row>
    <row r="355" spans="1:6" ht="22.5">
      <c r="A355" s="24" t="s">
        <v>325</v>
      </c>
      <c r="B355" s="55" t="s">
        <v>307</v>
      </c>
      <c r="C355" s="111" t="s">
        <v>788</v>
      </c>
      <c r="D355" s="112">
        <v>22166200</v>
      </c>
      <c r="E355" s="113">
        <v>10643407.109999999</v>
      </c>
      <c r="F355" s="114">
        <f t="shared" si="5"/>
        <v>11522792.890000001</v>
      </c>
    </row>
    <row r="356" spans="1:6" ht="22.5">
      <c r="A356" s="24" t="s">
        <v>654</v>
      </c>
      <c r="B356" s="55" t="s">
        <v>307</v>
      </c>
      <c r="C356" s="111" t="s">
        <v>789</v>
      </c>
      <c r="D356" s="112">
        <v>586000</v>
      </c>
      <c r="E356" s="113">
        <v>586000</v>
      </c>
      <c r="F356" s="114" t="str">
        <f t="shared" si="5"/>
        <v>-</v>
      </c>
    </row>
    <row r="357" spans="1:6">
      <c r="A357" s="24" t="s">
        <v>790</v>
      </c>
      <c r="B357" s="55" t="s">
        <v>307</v>
      </c>
      <c r="C357" s="111" t="s">
        <v>791</v>
      </c>
      <c r="D357" s="112">
        <v>586000</v>
      </c>
      <c r="E357" s="113">
        <v>586000</v>
      </c>
      <c r="F357" s="114" t="str">
        <f t="shared" si="5"/>
        <v>-</v>
      </c>
    </row>
    <row r="358" spans="1:6">
      <c r="A358" s="24" t="s">
        <v>792</v>
      </c>
      <c r="B358" s="55" t="s">
        <v>307</v>
      </c>
      <c r="C358" s="111" t="s">
        <v>793</v>
      </c>
      <c r="D358" s="112">
        <v>586000</v>
      </c>
      <c r="E358" s="113">
        <v>586000</v>
      </c>
      <c r="F358" s="114" t="str">
        <f t="shared" si="5"/>
        <v>-</v>
      </c>
    </row>
    <row r="359" spans="1:6" ht="56.25">
      <c r="A359" s="24" t="s">
        <v>794</v>
      </c>
      <c r="B359" s="55" t="s">
        <v>307</v>
      </c>
      <c r="C359" s="111" t="s">
        <v>795</v>
      </c>
      <c r="D359" s="112">
        <v>2123700</v>
      </c>
      <c r="E359" s="113">
        <v>965126.18</v>
      </c>
      <c r="F359" s="114">
        <f t="shared" si="5"/>
        <v>1158573.8199999998</v>
      </c>
    </row>
    <row r="360" spans="1:6" ht="22.5">
      <c r="A360" s="24" t="s">
        <v>321</v>
      </c>
      <c r="B360" s="55" t="s">
        <v>307</v>
      </c>
      <c r="C360" s="111" t="s">
        <v>796</v>
      </c>
      <c r="D360" s="112">
        <v>2123700</v>
      </c>
      <c r="E360" s="113">
        <v>965126.18</v>
      </c>
      <c r="F360" s="114">
        <f t="shared" si="5"/>
        <v>1158573.8199999998</v>
      </c>
    </row>
    <row r="361" spans="1:6" ht="22.5">
      <c r="A361" s="24" t="s">
        <v>323</v>
      </c>
      <c r="B361" s="55" t="s">
        <v>307</v>
      </c>
      <c r="C361" s="111" t="s">
        <v>797</v>
      </c>
      <c r="D361" s="112">
        <v>2123700</v>
      </c>
      <c r="E361" s="113">
        <v>965126.18</v>
      </c>
      <c r="F361" s="114">
        <f t="shared" si="5"/>
        <v>1158573.8199999998</v>
      </c>
    </row>
    <row r="362" spans="1:6" ht="22.5">
      <c r="A362" s="24" t="s">
        <v>325</v>
      </c>
      <c r="B362" s="55" t="s">
        <v>307</v>
      </c>
      <c r="C362" s="111" t="s">
        <v>798</v>
      </c>
      <c r="D362" s="112">
        <v>2123700</v>
      </c>
      <c r="E362" s="113">
        <v>965126.18</v>
      </c>
      <c r="F362" s="114">
        <f t="shared" si="5"/>
        <v>1158573.8199999998</v>
      </c>
    </row>
    <row r="363" spans="1:6" ht="56.25">
      <c r="A363" s="24" t="s">
        <v>799</v>
      </c>
      <c r="B363" s="55" t="s">
        <v>307</v>
      </c>
      <c r="C363" s="111" t="s">
        <v>800</v>
      </c>
      <c r="D363" s="112">
        <v>92700</v>
      </c>
      <c r="E363" s="113">
        <v>55992.78</v>
      </c>
      <c r="F363" s="114">
        <f t="shared" si="5"/>
        <v>36707.22</v>
      </c>
    </row>
    <row r="364" spans="1:6" ht="22.5">
      <c r="A364" s="24" t="s">
        <v>321</v>
      </c>
      <c r="B364" s="55" t="s">
        <v>307</v>
      </c>
      <c r="C364" s="111" t="s">
        <v>801</v>
      </c>
      <c r="D364" s="112">
        <v>92700</v>
      </c>
      <c r="E364" s="113">
        <v>55992.78</v>
      </c>
      <c r="F364" s="114">
        <f t="shared" si="5"/>
        <v>36707.22</v>
      </c>
    </row>
    <row r="365" spans="1:6" ht="22.5">
      <c r="A365" s="24" t="s">
        <v>323</v>
      </c>
      <c r="B365" s="55" t="s">
        <v>307</v>
      </c>
      <c r="C365" s="111" t="s">
        <v>802</v>
      </c>
      <c r="D365" s="112">
        <v>92700</v>
      </c>
      <c r="E365" s="113">
        <v>55992.78</v>
      </c>
      <c r="F365" s="114">
        <f t="shared" si="5"/>
        <v>36707.22</v>
      </c>
    </row>
    <row r="366" spans="1:6" ht="22.5">
      <c r="A366" s="24" t="s">
        <v>325</v>
      </c>
      <c r="B366" s="55" t="s">
        <v>307</v>
      </c>
      <c r="C366" s="111" t="s">
        <v>803</v>
      </c>
      <c r="D366" s="112">
        <v>92700</v>
      </c>
      <c r="E366" s="113">
        <v>55992.78</v>
      </c>
      <c r="F366" s="114">
        <f t="shared" si="5"/>
        <v>36707.22</v>
      </c>
    </row>
    <row r="367" spans="1:6">
      <c r="A367" s="24"/>
      <c r="B367" s="55" t="s">
        <v>307</v>
      </c>
      <c r="C367" s="111" t="s">
        <v>804</v>
      </c>
      <c r="D367" s="112">
        <v>132897500</v>
      </c>
      <c r="E367" s="113">
        <v>50516567.460000001</v>
      </c>
      <c r="F367" s="114">
        <f t="shared" si="5"/>
        <v>82380932.539999992</v>
      </c>
    </row>
    <row r="368" spans="1:6" ht="90">
      <c r="A368" s="56" t="s">
        <v>805</v>
      </c>
      <c r="B368" s="55" t="s">
        <v>307</v>
      </c>
      <c r="C368" s="111" t="s">
        <v>806</v>
      </c>
      <c r="D368" s="112">
        <v>48002400</v>
      </c>
      <c r="E368" s="113">
        <v>47991490.409999996</v>
      </c>
      <c r="F368" s="114">
        <f t="shared" si="5"/>
        <v>10909.590000003576</v>
      </c>
    </row>
    <row r="369" spans="1:6" ht="22.5">
      <c r="A369" s="24" t="s">
        <v>321</v>
      </c>
      <c r="B369" s="55" t="s">
        <v>307</v>
      </c>
      <c r="C369" s="111" t="s">
        <v>807</v>
      </c>
      <c r="D369" s="112">
        <v>12419700</v>
      </c>
      <c r="E369" s="113">
        <v>12410153.050000001</v>
      </c>
      <c r="F369" s="114">
        <f t="shared" si="5"/>
        <v>9546.9499999992549</v>
      </c>
    </row>
    <row r="370" spans="1:6" ht="22.5">
      <c r="A370" s="24" t="s">
        <v>323</v>
      </c>
      <c r="B370" s="55" t="s">
        <v>307</v>
      </c>
      <c r="C370" s="111" t="s">
        <v>808</v>
      </c>
      <c r="D370" s="112">
        <v>12419700</v>
      </c>
      <c r="E370" s="113">
        <v>12410153.050000001</v>
      </c>
      <c r="F370" s="114">
        <f t="shared" si="5"/>
        <v>9546.9499999992549</v>
      </c>
    </row>
    <row r="371" spans="1:6" ht="22.5">
      <c r="A371" s="24" t="s">
        <v>325</v>
      </c>
      <c r="B371" s="55" t="s">
        <v>307</v>
      </c>
      <c r="C371" s="111" t="s">
        <v>809</v>
      </c>
      <c r="D371" s="112">
        <v>12419700</v>
      </c>
      <c r="E371" s="113">
        <v>12410153.050000001</v>
      </c>
      <c r="F371" s="114">
        <f t="shared" si="5"/>
        <v>9546.9499999992549</v>
      </c>
    </row>
    <row r="372" spans="1:6" ht="22.5">
      <c r="A372" s="24" t="s">
        <v>654</v>
      </c>
      <c r="B372" s="55" t="s">
        <v>307</v>
      </c>
      <c r="C372" s="111" t="s">
        <v>810</v>
      </c>
      <c r="D372" s="112">
        <v>35582700</v>
      </c>
      <c r="E372" s="113">
        <v>35581337.359999999</v>
      </c>
      <c r="F372" s="114">
        <f t="shared" si="5"/>
        <v>1362.640000000596</v>
      </c>
    </row>
    <row r="373" spans="1:6">
      <c r="A373" s="24" t="s">
        <v>790</v>
      </c>
      <c r="B373" s="55" t="s">
        <v>307</v>
      </c>
      <c r="C373" s="111" t="s">
        <v>811</v>
      </c>
      <c r="D373" s="112">
        <v>35582700</v>
      </c>
      <c r="E373" s="113">
        <v>35581337.359999999</v>
      </c>
      <c r="F373" s="114">
        <f t="shared" si="5"/>
        <v>1362.640000000596</v>
      </c>
    </row>
    <row r="374" spans="1:6">
      <c r="A374" s="24" t="s">
        <v>792</v>
      </c>
      <c r="B374" s="55" t="s">
        <v>307</v>
      </c>
      <c r="C374" s="111" t="s">
        <v>812</v>
      </c>
      <c r="D374" s="112">
        <v>35582700</v>
      </c>
      <c r="E374" s="113">
        <v>35581337.359999999</v>
      </c>
      <c r="F374" s="114">
        <f t="shared" si="5"/>
        <v>1362.640000000596</v>
      </c>
    </row>
    <row r="375" spans="1:6" ht="90">
      <c r="A375" s="56" t="s">
        <v>813</v>
      </c>
      <c r="B375" s="55" t="s">
        <v>307</v>
      </c>
      <c r="C375" s="111" t="s">
        <v>814</v>
      </c>
      <c r="D375" s="112">
        <v>84895100</v>
      </c>
      <c r="E375" s="113">
        <v>2525077.0499999998</v>
      </c>
      <c r="F375" s="114">
        <f t="shared" si="5"/>
        <v>82370022.950000003</v>
      </c>
    </row>
    <row r="376" spans="1:6" ht="22.5">
      <c r="A376" s="24" t="s">
        <v>321</v>
      </c>
      <c r="B376" s="55" t="s">
        <v>307</v>
      </c>
      <c r="C376" s="111" t="s">
        <v>815</v>
      </c>
      <c r="D376" s="112">
        <v>84895100</v>
      </c>
      <c r="E376" s="113">
        <v>2525077.0499999998</v>
      </c>
      <c r="F376" s="114">
        <f t="shared" si="5"/>
        <v>82370022.950000003</v>
      </c>
    </row>
    <row r="377" spans="1:6" ht="22.5">
      <c r="A377" s="24" t="s">
        <v>323</v>
      </c>
      <c r="B377" s="55" t="s">
        <v>307</v>
      </c>
      <c r="C377" s="111" t="s">
        <v>816</v>
      </c>
      <c r="D377" s="112">
        <v>84895100</v>
      </c>
      <c r="E377" s="113">
        <v>2525077.0499999998</v>
      </c>
      <c r="F377" s="114">
        <f t="shared" si="5"/>
        <v>82370022.950000003</v>
      </c>
    </row>
    <row r="378" spans="1:6" ht="22.5">
      <c r="A378" s="24" t="s">
        <v>325</v>
      </c>
      <c r="B378" s="55" t="s">
        <v>307</v>
      </c>
      <c r="C378" s="111" t="s">
        <v>817</v>
      </c>
      <c r="D378" s="112">
        <v>84895100</v>
      </c>
      <c r="E378" s="113">
        <v>2525077.0499999998</v>
      </c>
      <c r="F378" s="114">
        <f t="shared" si="5"/>
        <v>82370022.950000003</v>
      </c>
    </row>
    <row r="379" spans="1:6" ht="22.5">
      <c r="A379" s="51" t="s">
        <v>818</v>
      </c>
      <c r="B379" s="52" t="s">
        <v>307</v>
      </c>
      <c r="C379" s="103" t="s">
        <v>819</v>
      </c>
      <c r="D379" s="104">
        <v>65194800</v>
      </c>
      <c r="E379" s="105">
        <v>42265835.200000003</v>
      </c>
      <c r="F379" s="106">
        <f t="shared" si="5"/>
        <v>22928964.799999997</v>
      </c>
    </row>
    <row r="380" spans="1:6" ht="33.75">
      <c r="A380" s="24" t="s">
        <v>560</v>
      </c>
      <c r="B380" s="55" t="s">
        <v>307</v>
      </c>
      <c r="C380" s="111" t="s">
        <v>820</v>
      </c>
      <c r="D380" s="112">
        <v>61614500</v>
      </c>
      <c r="E380" s="113">
        <v>40779581.770000003</v>
      </c>
      <c r="F380" s="114">
        <f t="shared" si="5"/>
        <v>20834918.229999997</v>
      </c>
    </row>
    <row r="381" spans="1:6" ht="22.5">
      <c r="A381" s="24" t="s">
        <v>821</v>
      </c>
      <c r="B381" s="55" t="s">
        <v>307</v>
      </c>
      <c r="C381" s="111" t="s">
        <v>822</v>
      </c>
      <c r="D381" s="112">
        <v>61614500</v>
      </c>
      <c r="E381" s="113">
        <v>40779581.770000003</v>
      </c>
      <c r="F381" s="114">
        <f t="shared" si="5"/>
        <v>20834918.229999997</v>
      </c>
    </row>
    <row r="382" spans="1:6" ht="78.75">
      <c r="A382" s="56" t="s">
        <v>823</v>
      </c>
      <c r="B382" s="55" t="s">
        <v>307</v>
      </c>
      <c r="C382" s="111" t="s">
        <v>824</v>
      </c>
      <c r="D382" s="112">
        <v>61614500</v>
      </c>
      <c r="E382" s="113">
        <v>40779581.770000003</v>
      </c>
      <c r="F382" s="114">
        <f t="shared" si="5"/>
        <v>20834918.229999997</v>
      </c>
    </row>
    <row r="383" spans="1:6" ht="56.25">
      <c r="A383" s="24" t="s">
        <v>349</v>
      </c>
      <c r="B383" s="55" t="s">
        <v>307</v>
      </c>
      <c r="C383" s="111" t="s">
        <v>825</v>
      </c>
      <c r="D383" s="112">
        <v>49208800</v>
      </c>
      <c r="E383" s="113">
        <v>32629124.5</v>
      </c>
      <c r="F383" s="114">
        <f t="shared" si="5"/>
        <v>16579675.5</v>
      </c>
    </row>
    <row r="384" spans="1:6">
      <c r="A384" s="24" t="s">
        <v>826</v>
      </c>
      <c r="B384" s="55" t="s">
        <v>307</v>
      </c>
      <c r="C384" s="111" t="s">
        <v>827</v>
      </c>
      <c r="D384" s="112">
        <v>49208800</v>
      </c>
      <c r="E384" s="113">
        <v>32629124.5</v>
      </c>
      <c r="F384" s="114">
        <f t="shared" si="5"/>
        <v>16579675.5</v>
      </c>
    </row>
    <row r="385" spans="1:6">
      <c r="A385" s="24" t="s">
        <v>828</v>
      </c>
      <c r="B385" s="55" t="s">
        <v>307</v>
      </c>
      <c r="C385" s="111" t="s">
        <v>829</v>
      </c>
      <c r="D385" s="112">
        <v>37794900</v>
      </c>
      <c r="E385" s="113">
        <v>25405252.640000001</v>
      </c>
      <c r="F385" s="114">
        <f t="shared" si="5"/>
        <v>12389647.359999999</v>
      </c>
    </row>
    <row r="386" spans="1:6" ht="33.75">
      <c r="A386" s="24" t="s">
        <v>830</v>
      </c>
      <c r="B386" s="55" t="s">
        <v>307</v>
      </c>
      <c r="C386" s="111" t="s">
        <v>831</v>
      </c>
      <c r="D386" s="112">
        <v>11413900</v>
      </c>
      <c r="E386" s="113">
        <v>7223871.8600000003</v>
      </c>
      <c r="F386" s="114">
        <f t="shared" si="5"/>
        <v>4190028.1399999997</v>
      </c>
    </row>
    <row r="387" spans="1:6" ht="22.5">
      <c r="A387" s="24" t="s">
        <v>321</v>
      </c>
      <c r="B387" s="55" t="s">
        <v>307</v>
      </c>
      <c r="C387" s="111" t="s">
        <v>832</v>
      </c>
      <c r="D387" s="112">
        <v>12089400</v>
      </c>
      <c r="E387" s="113">
        <v>7915879.2699999996</v>
      </c>
      <c r="F387" s="114">
        <f t="shared" si="5"/>
        <v>4173520.7300000004</v>
      </c>
    </row>
    <row r="388" spans="1:6" ht="22.5">
      <c r="A388" s="24" t="s">
        <v>323</v>
      </c>
      <c r="B388" s="55" t="s">
        <v>307</v>
      </c>
      <c r="C388" s="111" t="s">
        <v>833</v>
      </c>
      <c r="D388" s="112">
        <v>12089400</v>
      </c>
      <c r="E388" s="113">
        <v>7915879.2699999996</v>
      </c>
      <c r="F388" s="114">
        <f t="shared" si="5"/>
        <v>4173520.7300000004</v>
      </c>
    </row>
    <row r="389" spans="1:6" ht="22.5">
      <c r="A389" s="24" t="s">
        <v>325</v>
      </c>
      <c r="B389" s="55" t="s">
        <v>307</v>
      </c>
      <c r="C389" s="111" t="s">
        <v>834</v>
      </c>
      <c r="D389" s="112">
        <v>11867000</v>
      </c>
      <c r="E389" s="113">
        <v>7754436.1299999999</v>
      </c>
      <c r="F389" s="114">
        <f t="shared" si="5"/>
        <v>4112563.87</v>
      </c>
    </row>
    <row r="390" spans="1:6">
      <c r="A390" s="24" t="s">
        <v>367</v>
      </c>
      <c r="B390" s="55" t="s">
        <v>307</v>
      </c>
      <c r="C390" s="111" t="s">
        <v>835</v>
      </c>
      <c r="D390" s="112">
        <v>222400</v>
      </c>
      <c r="E390" s="113">
        <v>161443.14000000001</v>
      </c>
      <c r="F390" s="114">
        <f t="shared" si="5"/>
        <v>60956.859999999986</v>
      </c>
    </row>
    <row r="391" spans="1:6">
      <c r="A391" s="24" t="s">
        <v>371</v>
      </c>
      <c r="B391" s="55" t="s">
        <v>307</v>
      </c>
      <c r="C391" s="111" t="s">
        <v>836</v>
      </c>
      <c r="D391" s="112">
        <v>316300</v>
      </c>
      <c r="E391" s="113">
        <v>234578</v>
      </c>
      <c r="F391" s="114">
        <f t="shared" si="5"/>
        <v>81722</v>
      </c>
    </row>
    <row r="392" spans="1:6">
      <c r="A392" s="24" t="s">
        <v>373</v>
      </c>
      <c r="B392" s="55" t="s">
        <v>307</v>
      </c>
      <c r="C392" s="111" t="s">
        <v>837</v>
      </c>
      <c r="D392" s="112">
        <v>316300</v>
      </c>
      <c r="E392" s="113">
        <v>234578</v>
      </c>
      <c r="F392" s="114">
        <f t="shared" si="5"/>
        <v>81722</v>
      </c>
    </row>
    <row r="393" spans="1:6" ht="22.5">
      <c r="A393" s="24" t="s">
        <v>838</v>
      </c>
      <c r="B393" s="55" t="s">
        <v>307</v>
      </c>
      <c r="C393" s="111" t="s">
        <v>839</v>
      </c>
      <c r="D393" s="112">
        <v>53100</v>
      </c>
      <c r="E393" s="113">
        <v>39377.5</v>
      </c>
      <c r="F393" s="114">
        <f t="shared" si="5"/>
        <v>13722.5</v>
      </c>
    </row>
    <row r="394" spans="1:6">
      <c r="A394" s="24" t="s">
        <v>375</v>
      </c>
      <c r="B394" s="55" t="s">
        <v>307</v>
      </c>
      <c r="C394" s="111" t="s">
        <v>840</v>
      </c>
      <c r="D394" s="112">
        <v>193200</v>
      </c>
      <c r="E394" s="113">
        <v>135200.5</v>
      </c>
      <c r="F394" s="114">
        <f t="shared" si="5"/>
        <v>57999.5</v>
      </c>
    </row>
    <row r="395" spans="1:6">
      <c r="A395" s="24" t="s">
        <v>377</v>
      </c>
      <c r="B395" s="55" t="s">
        <v>307</v>
      </c>
      <c r="C395" s="111" t="s">
        <v>841</v>
      </c>
      <c r="D395" s="112">
        <v>70000</v>
      </c>
      <c r="E395" s="113">
        <v>60000</v>
      </c>
      <c r="F395" s="114">
        <f t="shared" si="5"/>
        <v>10000</v>
      </c>
    </row>
    <row r="396" spans="1:6">
      <c r="A396" s="24" t="s">
        <v>379</v>
      </c>
      <c r="B396" s="55" t="s">
        <v>307</v>
      </c>
      <c r="C396" s="111" t="s">
        <v>842</v>
      </c>
      <c r="D396" s="112">
        <v>3580300</v>
      </c>
      <c r="E396" s="113">
        <v>1486253.43</v>
      </c>
      <c r="F396" s="114">
        <f t="shared" si="5"/>
        <v>2094046.57</v>
      </c>
    </row>
    <row r="397" spans="1:6">
      <c r="A397" s="24" t="s">
        <v>381</v>
      </c>
      <c r="B397" s="55" t="s">
        <v>307</v>
      </c>
      <c r="C397" s="111" t="s">
        <v>843</v>
      </c>
      <c r="D397" s="112">
        <v>3580300</v>
      </c>
      <c r="E397" s="113">
        <v>1486253.43</v>
      </c>
      <c r="F397" s="114">
        <f t="shared" si="5"/>
        <v>2094046.57</v>
      </c>
    </row>
    <row r="398" spans="1:6" ht="78.75">
      <c r="A398" s="56" t="s">
        <v>491</v>
      </c>
      <c r="B398" s="55" t="s">
        <v>307</v>
      </c>
      <c r="C398" s="111" t="s">
        <v>844</v>
      </c>
      <c r="D398" s="112">
        <v>1486300</v>
      </c>
      <c r="E398" s="113">
        <v>1486253.43</v>
      </c>
      <c r="F398" s="114">
        <f t="shared" si="5"/>
        <v>46.570000000065193</v>
      </c>
    </row>
    <row r="399" spans="1:6">
      <c r="A399" s="24" t="s">
        <v>371</v>
      </c>
      <c r="B399" s="55" t="s">
        <v>307</v>
      </c>
      <c r="C399" s="111" t="s">
        <v>845</v>
      </c>
      <c r="D399" s="112">
        <v>1486300</v>
      </c>
      <c r="E399" s="113">
        <v>1486253.43</v>
      </c>
      <c r="F399" s="114">
        <f t="shared" ref="F399:F462" si="6">IF(OR(D399="-",IF(E399="-",0,E399)&gt;=IF(D399="-",0,D399)),"-",IF(D399="-",0,D399)-IF(E399="-",0,E399))</f>
        <v>46.570000000065193</v>
      </c>
    </row>
    <row r="400" spans="1:6">
      <c r="A400" s="24" t="s">
        <v>494</v>
      </c>
      <c r="B400" s="55" t="s">
        <v>307</v>
      </c>
      <c r="C400" s="111" t="s">
        <v>846</v>
      </c>
      <c r="D400" s="112">
        <v>1486300</v>
      </c>
      <c r="E400" s="113">
        <v>1486253.43</v>
      </c>
      <c r="F400" s="114">
        <f t="shared" si="6"/>
        <v>46.570000000065193</v>
      </c>
    </row>
    <row r="401" spans="1:6" ht="78.75">
      <c r="A401" s="56" t="s">
        <v>496</v>
      </c>
      <c r="B401" s="55" t="s">
        <v>307</v>
      </c>
      <c r="C401" s="111" t="s">
        <v>847</v>
      </c>
      <c r="D401" s="112">
        <v>1486300</v>
      </c>
      <c r="E401" s="113">
        <v>1486253.43</v>
      </c>
      <c r="F401" s="114">
        <f t="shared" si="6"/>
        <v>46.570000000065193</v>
      </c>
    </row>
    <row r="402" spans="1:6" ht="33.75">
      <c r="A402" s="24" t="s">
        <v>498</v>
      </c>
      <c r="B402" s="55" t="s">
        <v>307</v>
      </c>
      <c r="C402" s="111" t="s">
        <v>848</v>
      </c>
      <c r="D402" s="112">
        <v>2094000</v>
      </c>
      <c r="E402" s="113" t="s">
        <v>45</v>
      </c>
      <c r="F402" s="114">
        <f t="shared" si="6"/>
        <v>2094000</v>
      </c>
    </row>
    <row r="403" spans="1:6" ht="22.5">
      <c r="A403" s="24" t="s">
        <v>321</v>
      </c>
      <c r="B403" s="55" t="s">
        <v>307</v>
      </c>
      <c r="C403" s="111" t="s">
        <v>849</v>
      </c>
      <c r="D403" s="112">
        <v>2094000</v>
      </c>
      <c r="E403" s="113" t="s">
        <v>45</v>
      </c>
      <c r="F403" s="114">
        <f t="shared" si="6"/>
        <v>2094000</v>
      </c>
    </row>
    <row r="404" spans="1:6" ht="22.5">
      <c r="A404" s="24" t="s">
        <v>323</v>
      </c>
      <c r="B404" s="55" t="s">
        <v>307</v>
      </c>
      <c r="C404" s="111" t="s">
        <v>850</v>
      </c>
      <c r="D404" s="112">
        <v>2094000</v>
      </c>
      <c r="E404" s="113" t="s">
        <v>45</v>
      </c>
      <c r="F404" s="114">
        <f t="shared" si="6"/>
        <v>2094000</v>
      </c>
    </row>
    <row r="405" spans="1:6" ht="22.5">
      <c r="A405" s="24" t="s">
        <v>325</v>
      </c>
      <c r="B405" s="55" t="s">
        <v>307</v>
      </c>
      <c r="C405" s="111" t="s">
        <v>851</v>
      </c>
      <c r="D405" s="112">
        <v>2094000</v>
      </c>
      <c r="E405" s="113" t="s">
        <v>45</v>
      </c>
      <c r="F405" s="114">
        <f t="shared" si="6"/>
        <v>2094000</v>
      </c>
    </row>
    <row r="406" spans="1:6">
      <c r="A406" s="51" t="s">
        <v>852</v>
      </c>
      <c r="B406" s="52" t="s">
        <v>307</v>
      </c>
      <c r="C406" s="103" t="s">
        <v>853</v>
      </c>
      <c r="D406" s="104">
        <v>408900</v>
      </c>
      <c r="E406" s="105">
        <v>172950</v>
      </c>
      <c r="F406" s="106">
        <f t="shared" si="6"/>
        <v>235950</v>
      </c>
    </row>
    <row r="407" spans="1:6" ht="22.5">
      <c r="A407" s="51" t="s">
        <v>854</v>
      </c>
      <c r="B407" s="52" t="s">
        <v>307</v>
      </c>
      <c r="C407" s="103" t="s">
        <v>855</v>
      </c>
      <c r="D407" s="104">
        <v>228300</v>
      </c>
      <c r="E407" s="105">
        <v>105400</v>
      </c>
      <c r="F407" s="106">
        <f t="shared" si="6"/>
        <v>122900</v>
      </c>
    </row>
    <row r="408" spans="1:6" ht="33.75">
      <c r="A408" s="24" t="s">
        <v>334</v>
      </c>
      <c r="B408" s="55" t="s">
        <v>307</v>
      </c>
      <c r="C408" s="111" t="s">
        <v>856</v>
      </c>
      <c r="D408" s="112">
        <v>228300</v>
      </c>
      <c r="E408" s="113">
        <v>105400</v>
      </c>
      <c r="F408" s="114">
        <f t="shared" si="6"/>
        <v>122900</v>
      </c>
    </row>
    <row r="409" spans="1:6" ht="33.75">
      <c r="A409" s="24" t="s">
        <v>336</v>
      </c>
      <c r="B409" s="55" t="s">
        <v>307</v>
      </c>
      <c r="C409" s="111" t="s">
        <v>857</v>
      </c>
      <c r="D409" s="112">
        <v>228300</v>
      </c>
      <c r="E409" s="113">
        <v>105400</v>
      </c>
      <c r="F409" s="114">
        <f t="shared" si="6"/>
        <v>122900</v>
      </c>
    </row>
    <row r="410" spans="1:6" ht="78.75">
      <c r="A410" s="56" t="s">
        <v>858</v>
      </c>
      <c r="B410" s="55" t="s">
        <v>307</v>
      </c>
      <c r="C410" s="111" t="s">
        <v>859</v>
      </c>
      <c r="D410" s="112">
        <v>228300</v>
      </c>
      <c r="E410" s="113">
        <v>105400</v>
      </c>
      <c r="F410" s="114">
        <f t="shared" si="6"/>
        <v>122900</v>
      </c>
    </row>
    <row r="411" spans="1:6" ht="22.5">
      <c r="A411" s="24" t="s">
        <v>321</v>
      </c>
      <c r="B411" s="55" t="s">
        <v>307</v>
      </c>
      <c r="C411" s="111" t="s">
        <v>860</v>
      </c>
      <c r="D411" s="112">
        <v>228300</v>
      </c>
      <c r="E411" s="113">
        <v>105400</v>
      </c>
      <c r="F411" s="114">
        <f t="shared" si="6"/>
        <v>122900</v>
      </c>
    </row>
    <row r="412" spans="1:6" ht="22.5">
      <c r="A412" s="24" t="s">
        <v>323</v>
      </c>
      <c r="B412" s="55" t="s">
        <v>307</v>
      </c>
      <c r="C412" s="111" t="s">
        <v>861</v>
      </c>
      <c r="D412" s="112">
        <v>228300</v>
      </c>
      <c r="E412" s="113">
        <v>105400</v>
      </c>
      <c r="F412" s="114">
        <f t="shared" si="6"/>
        <v>122900</v>
      </c>
    </row>
    <row r="413" spans="1:6" ht="22.5">
      <c r="A413" s="24" t="s">
        <v>325</v>
      </c>
      <c r="B413" s="55" t="s">
        <v>307</v>
      </c>
      <c r="C413" s="111" t="s">
        <v>862</v>
      </c>
      <c r="D413" s="112">
        <v>228300</v>
      </c>
      <c r="E413" s="113">
        <v>105400</v>
      </c>
      <c r="F413" s="114">
        <f t="shared" si="6"/>
        <v>122900</v>
      </c>
    </row>
    <row r="414" spans="1:6">
      <c r="A414" s="51" t="s">
        <v>863</v>
      </c>
      <c r="B414" s="52" t="s">
        <v>307</v>
      </c>
      <c r="C414" s="103" t="s">
        <v>864</v>
      </c>
      <c r="D414" s="104">
        <v>180600</v>
      </c>
      <c r="E414" s="105">
        <v>67550</v>
      </c>
      <c r="F414" s="106">
        <f t="shared" si="6"/>
        <v>113050</v>
      </c>
    </row>
    <row r="415" spans="1:6" ht="22.5">
      <c r="A415" s="24" t="s">
        <v>865</v>
      </c>
      <c r="B415" s="55" t="s">
        <v>307</v>
      </c>
      <c r="C415" s="111" t="s">
        <v>866</v>
      </c>
      <c r="D415" s="112">
        <v>180600</v>
      </c>
      <c r="E415" s="113">
        <v>67550</v>
      </c>
      <c r="F415" s="114">
        <f t="shared" si="6"/>
        <v>113050</v>
      </c>
    </row>
    <row r="416" spans="1:6" ht="22.5">
      <c r="A416" s="24" t="s">
        <v>867</v>
      </c>
      <c r="B416" s="55" t="s">
        <v>307</v>
      </c>
      <c r="C416" s="111" t="s">
        <v>868</v>
      </c>
      <c r="D416" s="112">
        <v>180600</v>
      </c>
      <c r="E416" s="113">
        <v>67550</v>
      </c>
      <c r="F416" s="114">
        <f t="shared" si="6"/>
        <v>113050</v>
      </c>
    </row>
    <row r="417" spans="1:6" ht="67.5">
      <c r="A417" s="56" t="s">
        <v>869</v>
      </c>
      <c r="B417" s="55" t="s">
        <v>307</v>
      </c>
      <c r="C417" s="111" t="s">
        <v>870</v>
      </c>
      <c r="D417" s="112">
        <v>110100</v>
      </c>
      <c r="E417" s="113">
        <v>25000</v>
      </c>
      <c r="F417" s="114">
        <f t="shared" si="6"/>
        <v>85100</v>
      </c>
    </row>
    <row r="418" spans="1:6" ht="22.5">
      <c r="A418" s="24" t="s">
        <v>321</v>
      </c>
      <c r="B418" s="55" t="s">
        <v>307</v>
      </c>
      <c r="C418" s="111" t="s">
        <v>871</v>
      </c>
      <c r="D418" s="112">
        <v>110100</v>
      </c>
      <c r="E418" s="113">
        <v>25000</v>
      </c>
      <c r="F418" s="114">
        <f t="shared" si="6"/>
        <v>85100</v>
      </c>
    </row>
    <row r="419" spans="1:6" ht="22.5">
      <c r="A419" s="24" t="s">
        <v>323</v>
      </c>
      <c r="B419" s="55" t="s">
        <v>307</v>
      </c>
      <c r="C419" s="111" t="s">
        <v>872</v>
      </c>
      <c r="D419" s="112">
        <v>110100</v>
      </c>
      <c r="E419" s="113">
        <v>25000</v>
      </c>
      <c r="F419" s="114">
        <f t="shared" si="6"/>
        <v>85100</v>
      </c>
    </row>
    <row r="420" spans="1:6" ht="22.5">
      <c r="A420" s="24" t="s">
        <v>325</v>
      </c>
      <c r="B420" s="55" t="s">
        <v>307</v>
      </c>
      <c r="C420" s="111" t="s">
        <v>873</v>
      </c>
      <c r="D420" s="112">
        <v>110100</v>
      </c>
      <c r="E420" s="113">
        <v>25000</v>
      </c>
      <c r="F420" s="114">
        <f t="shared" si="6"/>
        <v>85100</v>
      </c>
    </row>
    <row r="421" spans="1:6" ht="67.5">
      <c r="A421" s="56" t="s">
        <v>874</v>
      </c>
      <c r="B421" s="55" t="s">
        <v>307</v>
      </c>
      <c r="C421" s="111" t="s">
        <v>875</v>
      </c>
      <c r="D421" s="112">
        <v>70500</v>
      </c>
      <c r="E421" s="113">
        <v>42550</v>
      </c>
      <c r="F421" s="114">
        <f t="shared" si="6"/>
        <v>27950</v>
      </c>
    </row>
    <row r="422" spans="1:6" ht="22.5">
      <c r="A422" s="24" t="s">
        <v>321</v>
      </c>
      <c r="B422" s="55" t="s">
        <v>307</v>
      </c>
      <c r="C422" s="111" t="s">
        <v>876</v>
      </c>
      <c r="D422" s="112">
        <v>70500</v>
      </c>
      <c r="E422" s="113">
        <v>42550</v>
      </c>
      <c r="F422" s="114">
        <f t="shared" si="6"/>
        <v>27950</v>
      </c>
    </row>
    <row r="423" spans="1:6" ht="22.5">
      <c r="A423" s="24" t="s">
        <v>323</v>
      </c>
      <c r="B423" s="55" t="s">
        <v>307</v>
      </c>
      <c r="C423" s="111" t="s">
        <v>877</v>
      </c>
      <c r="D423" s="112">
        <v>70500</v>
      </c>
      <c r="E423" s="113">
        <v>42550</v>
      </c>
      <c r="F423" s="114">
        <f t="shared" si="6"/>
        <v>27950</v>
      </c>
    </row>
    <row r="424" spans="1:6" ht="22.5">
      <c r="A424" s="24" t="s">
        <v>325</v>
      </c>
      <c r="B424" s="55" t="s">
        <v>307</v>
      </c>
      <c r="C424" s="111" t="s">
        <v>878</v>
      </c>
      <c r="D424" s="112">
        <v>70500</v>
      </c>
      <c r="E424" s="113">
        <v>42550</v>
      </c>
      <c r="F424" s="114">
        <f t="shared" si="6"/>
        <v>27950</v>
      </c>
    </row>
    <row r="425" spans="1:6">
      <c r="A425" s="51" t="s">
        <v>879</v>
      </c>
      <c r="B425" s="52" t="s">
        <v>307</v>
      </c>
      <c r="C425" s="103" t="s">
        <v>880</v>
      </c>
      <c r="D425" s="104">
        <v>70974398</v>
      </c>
      <c r="E425" s="105">
        <v>45860180.880000003</v>
      </c>
      <c r="F425" s="106">
        <f t="shared" si="6"/>
        <v>25114217.119999997</v>
      </c>
    </row>
    <row r="426" spans="1:6">
      <c r="A426" s="51" t="s">
        <v>881</v>
      </c>
      <c r="B426" s="52" t="s">
        <v>307</v>
      </c>
      <c r="C426" s="103" t="s">
        <v>882</v>
      </c>
      <c r="D426" s="104">
        <v>70211198</v>
      </c>
      <c r="E426" s="105">
        <v>45154987.75</v>
      </c>
      <c r="F426" s="106">
        <f t="shared" si="6"/>
        <v>25056210.25</v>
      </c>
    </row>
    <row r="427" spans="1:6" ht="22.5">
      <c r="A427" s="24" t="s">
        <v>883</v>
      </c>
      <c r="B427" s="55" t="s">
        <v>307</v>
      </c>
      <c r="C427" s="111" t="s">
        <v>884</v>
      </c>
      <c r="D427" s="112">
        <v>68390700</v>
      </c>
      <c r="E427" s="113">
        <v>44236089.75</v>
      </c>
      <c r="F427" s="114">
        <f t="shared" si="6"/>
        <v>24154610.25</v>
      </c>
    </row>
    <row r="428" spans="1:6">
      <c r="A428" s="24" t="s">
        <v>885</v>
      </c>
      <c r="B428" s="55" t="s">
        <v>307</v>
      </c>
      <c r="C428" s="111" t="s">
        <v>886</v>
      </c>
      <c r="D428" s="112">
        <v>68390700</v>
      </c>
      <c r="E428" s="113">
        <v>44236089.75</v>
      </c>
      <c r="F428" s="114">
        <f t="shared" si="6"/>
        <v>24154610.25</v>
      </c>
    </row>
    <row r="429" spans="1:6" ht="56.25">
      <c r="A429" s="24" t="s">
        <v>887</v>
      </c>
      <c r="B429" s="55" t="s">
        <v>307</v>
      </c>
      <c r="C429" s="111" t="s">
        <v>888</v>
      </c>
      <c r="D429" s="112">
        <v>45150300</v>
      </c>
      <c r="E429" s="113">
        <v>33591965.18</v>
      </c>
      <c r="F429" s="114">
        <f t="shared" si="6"/>
        <v>11558334.82</v>
      </c>
    </row>
    <row r="430" spans="1:6" ht="22.5">
      <c r="A430" s="24" t="s">
        <v>654</v>
      </c>
      <c r="B430" s="55" t="s">
        <v>307</v>
      </c>
      <c r="C430" s="111" t="s">
        <v>889</v>
      </c>
      <c r="D430" s="112">
        <v>45150300</v>
      </c>
      <c r="E430" s="113">
        <v>33591965.18</v>
      </c>
      <c r="F430" s="114">
        <f t="shared" si="6"/>
        <v>11558334.82</v>
      </c>
    </row>
    <row r="431" spans="1:6">
      <c r="A431" s="24" t="s">
        <v>790</v>
      </c>
      <c r="B431" s="55" t="s">
        <v>307</v>
      </c>
      <c r="C431" s="111" t="s">
        <v>890</v>
      </c>
      <c r="D431" s="112">
        <v>45150300</v>
      </c>
      <c r="E431" s="113">
        <v>33591965.18</v>
      </c>
      <c r="F431" s="114">
        <f t="shared" si="6"/>
        <v>11558334.82</v>
      </c>
    </row>
    <row r="432" spans="1:6" ht="45">
      <c r="A432" s="24" t="s">
        <v>891</v>
      </c>
      <c r="B432" s="55" t="s">
        <v>307</v>
      </c>
      <c r="C432" s="111" t="s">
        <v>892</v>
      </c>
      <c r="D432" s="112">
        <v>44604100</v>
      </c>
      <c r="E432" s="113">
        <v>33453000</v>
      </c>
      <c r="F432" s="114">
        <f t="shared" si="6"/>
        <v>11151100</v>
      </c>
    </row>
    <row r="433" spans="1:6">
      <c r="A433" s="24" t="s">
        <v>792</v>
      </c>
      <c r="B433" s="55" t="s">
        <v>307</v>
      </c>
      <c r="C433" s="111" t="s">
        <v>893</v>
      </c>
      <c r="D433" s="112">
        <v>546200</v>
      </c>
      <c r="E433" s="113">
        <v>138965.18</v>
      </c>
      <c r="F433" s="114">
        <f t="shared" si="6"/>
        <v>407234.82</v>
      </c>
    </row>
    <row r="434" spans="1:6" ht="45">
      <c r="A434" s="24" t="s">
        <v>894</v>
      </c>
      <c r="B434" s="55" t="s">
        <v>307</v>
      </c>
      <c r="C434" s="111" t="s">
        <v>895</v>
      </c>
      <c r="D434" s="112">
        <v>14533400</v>
      </c>
      <c r="E434" s="113">
        <v>3653935</v>
      </c>
      <c r="F434" s="114">
        <f t="shared" si="6"/>
        <v>10879465</v>
      </c>
    </row>
    <row r="435" spans="1:6" ht="22.5">
      <c r="A435" s="24" t="s">
        <v>654</v>
      </c>
      <c r="B435" s="55" t="s">
        <v>307</v>
      </c>
      <c r="C435" s="111" t="s">
        <v>896</v>
      </c>
      <c r="D435" s="112">
        <v>14533400</v>
      </c>
      <c r="E435" s="113">
        <v>3653935</v>
      </c>
      <c r="F435" s="114">
        <f t="shared" si="6"/>
        <v>10879465</v>
      </c>
    </row>
    <row r="436" spans="1:6">
      <c r="A436" s="24" t="s">
        <v>790</v>
      </c>
      <c r="B436" s="55" t="s">
        <v>307</v>
      </c>
      <c r="C436" s="111" t="s">
        <v>897</v>
      </c>
      <c r="D436" s="112">
        <v>14533400</v>
      </c>
      <c r="E436" s="113">
        <v>3653935</v>
      </c>
      <c r="F436" s="114">
        <f t="shared" si="6"/>
        <v>10879465</v>
      </c>
    </row>
    <row r="437" spans="1:6">
      <c r="A437" s="24" t="s">
        <v>792</v>
      </c>
      <c r="B437" s="55" t="s">
        <v>307</v>
      </c>
      <c r="C437" s="111" t="s">
        <v>898</v>
      </c>
      <c r="D437" s="112">
        <v>14533400</v>
      </c>
      <c r="E437" s="113">
        <v>3653935</v>
      </c>
      <c r="F437" s="114">
        <f t="shared" si="6"/>
        <v>10879465</v>
      </c>
    </row>
    <row r="438" spans="1:6" ht="56.25">
      <c r="A438" s="24" t="s">
        <v>899</v>
      </c>
      <c r="B438" s="55" t="s">
        <v>307</v>
      </c>
      <c r="C438" s="111" t="s">
        <v>900</v>
      </c>
      <c r="D438" s="112">
        <v>2975800</v>
      </c>
      <c r="E438" s="113">
        <v>2691789.57</v>
      </c>
      <c r="F438" s="114">
        <f t="shared" si="6"/>
        <v>284010.43000000017</v>
      </c>
    </row>
    <row r="439" spans="1:6" ht="22.5">
      <c r="A439" s="24" t="s">
        <v>654</v>
      </c>
      <c r="B439" s="55" t="s">
        <v>307</v>
      </c>
      <c r="C439" s="111" t="s">
        <v>901</v>
      </c>
      <c r="D439" s="112">
        <v>2975800</v>
      </c>
      <c r="E439" s="113">
        <v>2691789.57</v>
      </c>
      <c r="F439" s="114">
        <f t="shared" si="6"/>
        <v>284010.43000000017</v>
      </c>
    </row>
    <row r="440" spans="1:6">
      <c r="A440" s="24" t="s">
        <v>790</v>
      </c>
      <c r="B440" s="55" t="s">
        <v>307</v>
      </c>
      <c r="C440" s="111" t="s">
        <v>902</v>
      </c>
      <c r="D440" s="112">
        <v>2975800</v>
      </c>
      <c r="E440" s="113">
        <v>2691789.57</v>
      </c>
      <c r="F440" s="114">
        <f t="shared" si="6"/>
        <v>284010.43000000017</v>
      </c>
    </row>
    <row r="441" spans="1:6">
      <c r="A441" s="24" t="s">
        <v>792</v>
      </c>
      <c r="B441" s="55" t="s">
        <v>307</v>
      </c>
      <c r="C441" s="111" t="s">
        <v>903</v>
      </c>
      <c r="D441" s="112">
        <v>2975800</v>
      </c>
      <c r="E441" s="113">
        <v>2691789.57</v>
      </c>
      <c r="F441" s="114">
        <f t="shared" si="6"/>
        <v>284010.43000000017</v>
      </c>
    </row>
    <row r="442" spans="1:6" ht="67.5">
      <c r="A442" s="24" t="s">
        <v>904</v>
      </c>
      <c r="B442" s="55" t="s">
        <v>307</v>
      </c>
      <c r="C442" s="111" t="s">
        <v>905</v>
      </c>
      <c r="D442" s="112">
        <v>5731200</v>
      </c>
      <c r="E442" s="113">
        <v>4298400</v>
      </c>
      <c r="F442" s="114">
        <f t="shared" si="6"/>
        <v>1432800</v>
      </c>
    </row>
    <row r="443" spans="1:6">
      <c r="A443" s="24" t="s">
        <v>394</v>
      </c>
      <c r="B443" s="55" t="s">
        <v>307</v>
      </c>
      <c r="C443" s="111" t="s">
        <v>906</v>
      </c>
      <c r="D443" s="112">
        <v>5731200</v>
      </c>
      <c r="E443" s="113">
        <v>4298400</v>
      </c>
      <c r="F443" s="114">
        <f t="shared" si="6"/>
        <v>1432800</v>
      </c>
    </row>
    <row r="444" spans="1:6">
      <c r="A444" s="24" t="s">
        <v>273</v>
      </c>
      <c r="B444" s="55" t="s">
        <v>307</v>
      </c>
      <c r="C444" s="111" t="s">
        <v>907</v>
      </c>
      <c r="D444" s="112">
        <v>5731200</v>
      </c>
      <c r="E444" s="113">
        <v>4298400</v>
      </c>
      <c r="F444" s="114">
        <f t="shared" si="6"/>
        <v>1432800</v>
      </c>
    </row>
    <row r="445" spans="1:6" ht="22.5">
      <c r="A445" s="24" t="s">
        <v>865</v>
      </c>
      <c r="B445" s="55" t="s">
        <v>307</v>
      </c>
      <c r="C445" s="111" t="s">
        <v>908</v>
      </c>
      <c r="D445" s="112">
        <v>1431900</v>
      </c>
      <c r="E445" s="113">
        <v>530300</v>
      </c>
      <c r="F445" s="114">
        <f t="shared" si="6"/>
        <v>901600</v>
      </c>
    </row>
    <row r="446" spans="1:6" ht="22.5">
      <c r="A446" s="24" t="s">
        <v>867</v>
      </c>
      <c r="B446" s="55" t="s">
        <v>307</v>
      </c>
      <c r="C446" s="111" t="s">
        <v>909</v>
      </c>
      <c r="D446" s="112">
        <v>1431900</v>
      </c>
      <c r="E446" s="113">
        <v>530300</v>
      </c>
      <c r="F446" s="114">
        <f t="shared" si="6"/>
        <v>901600</v>
      </c>
    </row>
    <row r="447" spans="1:6" ht="56.25">
      <c r="A447" s="24" t="s">
        <v>910</v>
      </c>
      <c r="B447" s="55" t="s">
        <v>307</v>
      </c>
      <c r="C447" s="111" t="s">
        <v>911</v>
      </c>
      <c r="D447" s="112">
        <v>1431900</v>
      </c>
      <c r="E447" s="113">
        <v>530300</v>
      </c>
      <c r="F447" s="114">
        <f t="shared" si="6"/>
        <v>901600</v>
      </c>
    </row>
    <row r="448" spans="1:6" ht="22.5">
      <c r="A448" s="24" t="s">
        <v>654</v>
      </c>
      <c r="B448" s="55" t="s">
        <v>307</v>
      </c>
      <c r="C448" s="111" t="s">
        <v>912</v>
      </c>
      <c r="D448" s="112">
        <v>1431900</v>
      </c>
      <c r="E448" s="113">
        <v>530300</v>
      </c>
      <c r="F448" s="114">
        <f t="shared" si="6"/>
        <v>901600</v>
      </c>
    </row>
    <row r="449" spans="1:6">
      <c r="A449" s="24" t="s">
        <v>790</v>
      </c>
      <c r="B449" s="55" t="s">
        <v>307</v>
      </c>
      <c r="C449" s="111" t="s">
        <v>913</v>
      </c>
      <c r="D449" s="112">
        <v>1431900</v>
      </c>
      <c r="E449" s="113">
        <v>530300</v>
      </c>
      <c r="F449" s="114">
        <f t="shared" si="6"/>
        <v>901600</v>
      </c>
    </row>
    <row r="450" spans="1:6">
      <c r="A450" s="24" t="s">
        <v>792</v>
      </c>
      <c r="B450" s="55" t="s">
        <v>307</v>
      </c>
      <c r="C450" s="111" t="s">
        <v>914</v>
      </c>
      <c r="D450" s="112">
        <v>1431900</v>
      </c>
      <c r="E450" s="113">
        <v>530300</v>
      </c>
      <c r="F450" s="114">
        <f t="shared" si="6"/>
        <v>901600</v>
      </c>
    </row>
    <row r="451" spans="1:6">
      <c r="A451" s="24" t="s">
        <v>379</v>
      </c>
      <c r="B451" s="55" t="s">
        <v>307</v>
      </c>
      <c r="C451" s="111" t="s">
        <v>915</v>
      </c>
      <c r="D451" s="112">
        <v>388598</v>
      </c>
      <c r="E451" s="113">
        <v>388598</v>
      </c>
      <c r="F451" s="114" t="str">
        <f t="shared" si="6"/>
        <v>-</v>
      </c>
    </row>
    <row r="452" spans="1:6">
      <c r="A452" s="24" t="s">
        <v>400</v>
      </c>
      <c r="B452" s="55" t="s">
        <v>307</v>
      </c>
      <c r="C452" s="111" t="s">
        <v>916</v>
      </c>
      <c r="D452" s="112">
        <v>388598</v>
      </c>
      <c r="E452" s="113">
        <v>388598</v>
      </c>
      <c r="F452" s="114" t="str">
        <f t="shared" si="6"/>
        <v>-</v>
      </c>
    </row>
    <row r="453" spans="1:6" ht="45">
      <c r="A453" s="24" t="s">
        <v>402</v>
      </c>
      <c r="B453" s="55" t="s">
        <v>307</v>
      </c>
      <c r="C453" s="111" t="s">
        <v>917</v>
      </c>
      <c r="D453" s="112">
        <v>388598</v>
      </c>
      <c r="E453" s="113">
        <v>388598</v>
      </c>
      <c r="F453" s="114" t="str">
        <f t="shared" si="6"/>
        <v>-</v>
      </c>
    </row>
    <row r="454" spans="1:6" ht="22.5">
      <c r="A454" s="24" t="s">
        <v>654</v>
      </c>
      <c r="B454" s="55" t="s">
        <v>307</v>
      </c>
      <c r="C454" s="111" t="s">
        <v>918</v>
      </c>
      <c r="D454" s="112">
        <v>388598</v>
      </c>
      <c r="E454" s="113">
        <v>388598</v>
      </c>
      <c r="F454" s="114" t="str">
        <f t="shared" si="6"/>
        <v>-</v>
      </c>
    </row>
    <row r="455" spans="1:6">
      <c r="A455" s="24" t="s">
        <v>790</v>
      </c>
      <c r="B455" s="55" t="s">
        <v>307</v>
      </c>
      <c r="C455" s="111" t="s">
        <v>919</v>
      </c>
      <c r="D455" s="112">
        <v>388598</v>
      </c>
      <c r="E455" s="113">
        <v>388598</v>
      </c>
      <c r="F455" s="114" t="str">
        <f t="shared" si="6"/>
        <v>-</v>
      </c>
    </row>
    <row r="456" spans="1:6">
      <c r="A456" s="24" t="s">
        <v>792</v>
      </c>
      <c r="B456" s="55" t="s">
        <v>307</v>
      </c>
      <c r="C456" s="111" t="s">
        <v>920</v>
      </c>
      <c r="D456" s="112">
        <v>388598</v>
      </c>
      <c r="E456" s="113">
        <v>388598</v>
      </c>
      <c r="F456" s="114" t="str">
        <f t="shared" si="6"/>
        <v>-</v>
      </c>
    </row>
    <row r="457" spans="1:6" ht="22.5">
      <c r="A457" s="51" t="s">
        <v>921</v>
      </c>
      <c r="B457" s="52" t="s">
        <v>307</v>
      </c>
      <c r="C457" s="103" t="s">
        <v>922</v>
      </c>
      <c r="D457" s="104">
        <v>763200</v>
      </c>
      <c r="E457" s="105">
        <v>705193.13</v>
      </c>
      <c r="F457" s="106">
        <f t="shared" si="6"/>
        <v>58006.869999999995</v>
      </c>
    </row>
    <row r="458" spans="1:6" ht="22.5">
      <c r="A458" s="24" t="s">
        <v>883</v>
      </c>
      <c r="B458" s="55" t="s">
        <v>307</v>
      </c>
      <c r="C458" s="111" t="s">
        <v>923</v>
      </c>
      <c r="D458" s="112">
        <v>763200</v>
      </c>
      <c r="E458" s="113">
        <v>705193.13</v>
      </c>
      <c r="F458" s="114">
        <f t="shared" si="6"/>
        <v>58006.869999999995</v>
      </c>
    </row>
    <row r="459" spans="1:6" ht="22.5">
      <c r="A459" s="24" t="s">
        <v>924</v>
      </c>
      <c r="B459" s="55" t="s">
        <v>307</v>
      </c>
      <c r="C459" s="111" t="s">
        <v>925</v>
      </c>
      <c r="D459" s="112">
        <v>763200</v>
      </c>
      <c r="E459" s="113">
        <v>705193.13</v>
      </c>
      <c r="F459" s="114">
        <f t="shared" si="6"/>
        <v>58006.869999999995</v>
      </c>
    </row>
    <row r="460" spans="1:6" ht="56.25">
      <c r="A460" s="24" t="s">
        <v>926</v>
      </c>
      <c r="B460" s="55" t="s">
        <v>307</v>
      </c>
      <c r="C460" s="111" t="s">
        <v>927</v>
      </c>
      <c r="D460" s="112">
        <v>763200</v>
      </c>
      <c r="E460" s="113">
        <v>705193.13</v>
      </c>
      <c r="F460" s="114">
        <f t="shared" si="6"/>
        <v>58006.869999999995</v>
      </c>
    </row>
    <row r="461" spans="1:6" ht="22.5">
      <c r="A461" s="24" t="s">
        <v>321</v>
      </c>
      <c r="B461" s="55" t="s">
        <v>307</v>
      </c>
      <c r="C461" s="111" t="s">
        <v>928</v>
      </c>
      <c r="D461" s="112">
        <v>763200</v>
      </c>
      <c r="E461" s="113">
        <v>705193.13</v>
      </c>
      <c r="F461" s="114">
        <f t="shared" si="6"/>
        <v>58006.869999999995</v>
      </c>
    </row>
    <row r="462" spans="1:6" ht="22.5">
      <c r="A462" s="24" t="s">
        <v>323</v>
      </c>
      <c r="B462" s="55" t="s">
        <v>307</v>
      </c>
      <c r="C462" s="111" t="s">
        <v>929</v>
      </c>
      <c r="D462" s="112">
        <v>763200</v>
      </c>
      <c r="E462" s="113">
        <v>705193.13</v>
      </c>
      <c r="F462" s="114">
        <f t="shared" si="6"/>
        <v>58006.869999999995</v>
      </c>
    </row>
    <row r="463" spans="1:6" ht="22.5">
      <c r="A463" s="24" t="s">
        <v>325</v>
      </c>
      <c r="B463" s="55" t="s">
        <v>307</v>
      </c>
      <c r="C463" s="111" t="s">
        <v>930</v>
      </c>
      <c r="D463" s="112">
        <v>763200</v>
      </c>
      <c r="E463" s="113">
        <v>705193.13</v>
      </c>
      <c r="F463" s="114">
        <f t="shared" ref="F463:F494" si="7">IF(OR(D463="-",IF(E463="-",0,E463)&gt;=IF(D463="-",0,D463)),"-",IF(D463="-",0,D463)-IF(E463="-",0,E463))</f>
        <v>58006.869999999995</v>
      </c>
    </row>
    <row r="464" spans="1:6">
      <c r="A464" s="51" t="s">
        <v>931</v>
      </c>
      <c r="B464" s="52" t="s">
        <v>307</v>
      </c>
      <c r="C464" s="103" t="s">
        <v>932</v>
      </c>
      <c r="D464" s="104">
        <v>277700</v>
      </c>
      <c r="E464" s="105">
        <v>136211.94</v>
      </c>
      <c r="F464" s="106">
        <f t="shared" si="7"/>
        <v>141488.06</v>
      </c>
    </row>
    <row r="465" spans="1:6">
      <c r="A465" s="51" t="s">
        <v>933</v>
      </c>
      <c r="B465" s="52" t="s">
        <v>307</v>
      </c>
      <c r="C465" s="103" t="s">
        <v>934</v>
      </c>
      <c r="D465" s="104">
        <v>277700</v>
      </c>
      <c r="E465" s="105">
        <v>136211.94</v>
      </c>
      <c r="F465" s="106">
        <f t="shared" si="7"/>
        <v>141488.06</v>
      </c>
    </row>
    <row r="466" spans="1:6" ht="33.75">
      <c r="A466" s="24" t="s">
        <v>334</v>
      </c>
      <c r="B466" s="55" t="s">
        <v>307</v>
      </c>
      <c r="C466" s="111" t="s">
        <v>935</v>
      </c>
      <c r="D466" s="112">
        <v>277700</v>
      </c>
      <c r="E466" s="113">
        <v>136211.94</v>
      </c>
      <c r="F466" s="114">
        <f t="shared" si="7"/>
        <v>141488.06</v>
      </c>
    </row>
    <row r="467" spans="1:6" ht="33.75">
      <c r="A467" s="24" t="s">
        <v>336</v>
      </c>
      <c r="B467" s="55" t="s">
        <v>307</v>
      </c>
      <c r="C467" s="111" t="s">
        <v>936</v>
      </c>
      <c r="D467" s="112">
        <v>277700</v>
      </c>
      <c r="E467" s="113">
        <v>136211.94</v>
      </c>
      <c r="F467" s="114">
        <f t="shared" si="7"/>
        <v>141488.06</v>
      </c>
    </row>
    <row r="468" spans="1:6" ht="78.75">
      <c r="A468" s="56" t="s">
        <v>937</v>
      </c>
      <c r="B468" s="55" t="s">
        <v>307</v>
      </c>
      <c r="C468" s="111" t="s">
        <v>938</v>
      </c>
      <c r="D468" s="112">
        <v>277700</v>
      </c>
      <c r="E468" s="113">
        <v>136211.94</v>
      </c>
      <c r="F468" s="114">
        <f t="shared" si="7"/>
        <v>141488.06</v>
      </c>
    </row>
    <row r="469" spans="1:6">
      <c r="A469" s="24" t="s">
        <v>939</v>
      </c>
      <c r="B469" s="55" t="s">
        <v>307</v>
      </c>
      <c r="C469" s="111" t="s">
        <v>940</v>
      </c>
      <c r="D469" s="112">
        <v>277700</v>
      </c>
      <c r="E469" s="113">
        <v>136211.94</v>
      </c>
      <c r="F469" s="114">
        <f t="shared" si="7"/>
        <v>141488.06</v>
      </c>
    </row>
    <row r="470" spans="1:6">
      <c r="A470" s="24" t="s">
        <v>941</v>
      </c>
      <c r="B470" s="55" t="s">
        <v>307</v>
      </c>
      <c r="C470" s="111" t="s">
        <v>942</v>
      </c>
      <c r="D470" s="112">
        <v>277700</v>
      </c>
      <c r="E470" s="113">
        <v>136211.94</v>
      </c>
      <c r="F470" s="114">
        <f t="shared" si="7"/>
        <v>141488.06</v>
      </c>
    </row>
    <row r="471" spans="1:6">
      <c r="A471" s="24" t="s">
        <v>943</v>
      </c>
      <c r="B471" s="55" t="s">
        <v>307</v>
      </c>
      <c r="C471" s="111" t="s">
        <v>944</v>
      </c>
      <c r="D471" s="112">
        <v>277700</v>
      </c>
      <c r="E471" s="113">
        <v>136211.94</v>
      </c>
      <c r="F471" s="114">
        <f t="shared" si="7"/>
        <v>141488.06</v>
      </c>
    </row>
    <row r="472" spans="1:6">
      <c r="A472" s="51" t="s">
        <v>945</v>
      </c>
      <c r="B472" s="52" t="s">
        <v>307</v>
      </c>
      <c r="C472" s="103" t="s">
        <v>946</v>
      </c>
      <c r="D472" s="104">
        <v>24299000</v>
      </c>
      <c r="E472" s="105">
        <v>14846876.859999999</v>
      </c>
      <c r="F472" s="106">
        <f t="shared" si="7"/>
        <v>9452123.1400000006</v>
      </c>
    </row>
    <row r="473" spans="1:6">
      <c r="A473" s="51" t="s">
        <v>947</v>
      </c>
      <c r="B473" s="52" t="s">
        <v>307</v>
      </c>
      <c r="C473" s="103" t="s">
        <v>948</v>
      </c>
      <c r="D473" s="104">
        <v>24299000</v>
      </c>
      <c r="E473" s="105">
        <v>14846876.859999999</v>
      </c>
      <c r="F473" s="106">
        <f t="shared" si="7"/>
        <v>9452123.1400000006</v>
      </c>
    </row>
    <row r="474" spans="1:6" ht="22.5">
      <c r="A474" s="24" t="s">
        <v>949</v>
      </c>
      <c r="B474" s="55" t="s">
        <v>307</v>
      </c>
      <c r="C474" s="111" t="s">
        <v>950</v>
      </c>
      <c r="D474" s="112">
        <v>24282200</v>
      </c>
      <c r="E474" s="113">
        <v>14830168.92</v>
      </c>
      <c r="F474" s="114">
        <f t="shared" si="7"/>
        <v>9452031.0800000001</v>
      </c>
    </row>
    <row r="475" spans="1:6" ht="22.5">
      <c r="A475" s="24" t="s">
        <v>951</v>
      </c>
      <c r="B475" s="55" t="s">
        <v>307</v>
      </c>
      <c r="C475" s="111" t="s">
        <v>952</v>
      </c>
      <c r="D475" s="112">
        <v>20503500</v>
      </c>
      <c r="E475" s="113">
        <v>14813986.800000001</v>
      </c>
      <c r="F475" s="114">
        <f t="shared" si="7"/>
        <v>5689513.1999999993</v>
      </c>
    </row>
    <row r="476" spans="1:6" ht="67.5">
      <c r="A476" s="56" t="s">
        <v>953</v>
      </c>
      <c r="B476" s="55" t="s">
        <v>307</v>
      </c>
      <c r="C476" s="111" t="s">
        <v>954</v>
      </c>
      <c r="D476" s="112">
        <v>19003500</v>
      </c>
      <c r="E476" s="113">
        <v>14252700</v>
      </c>
      <c r="F476" s="114">
        <f t="shared" si="7"/>
        <v>4750800</v>
      </c>
    </row>
    <row r="477" spans="1:6" ht="22.5">
      <c r="A477" s="24" t="s">
        <v>654</v>
      </c>
      <c r="B477" s="55" t="s">
        <v>307</v>
      </c>
      <c r="C477" s="111" t="s">
        <v>955</v>
      </c>
      <c r="D477" s="112">
        <v>19003500</v>
      </c>
      <c r="E477" s="113">
        <v>14252700</v>
      </c>
      <c r="F477" s="114">
        <f t="shared" si="7"/>
        <v>4750800</v>
      </c>
    </row>
    <row r="478" spans="1:6">
      <c r="A478" s="24" t="s">
        <v>956</v>
      </c>
      <c r="B478" s="55" t="s">
        <v>307</v>
      </c>
      <c r="C478" s="111" t="s">
        <v>957</v>
      </c>
      <c r="D478" s="112">
        <v>19003500</v>
      </c>
      <c r="E478" s="113">
        <v>14252700</v>
      </c>
      <c r="F478" s="114">
        <f t="shared" si="7"/>
        <v>4750800</v>
      </c>
    </row>
    <row r="479" spans="1:6" ht="45">
      <c r="A479" s="24" t="s">
        <v>958</v>
      </c>
      <c r="B479" s="55" t="s">
        <v>307</v>
      </c>
      <c r="C479" s="111" t="s">
        <v>959</v>
      </c>
      <c r="D479" s="112">
        <v>19003500</v>
      </c>
      <c r="E479" s="113">
        <v>14252700</v>
      </c>
      <c r="F479" s="114">
        <f t="shared" si="7"/>
        <v>4750800</v>
      </c>
    </row>
    <row r="480" spans="1:6" ht="56.25">
      <c r="A480" s="24" t="s">
        <v>960</v>
      </c>
      <c r="B480" s="55" t="s">
        <v>307</v>
      </c>
      <c r="C480" s="111" t="s">
        <v>961</v>
      </c>
      <c r="D480" s="112">
        <v>1500000</v>
      </c>
      <c r="E480" s="113">
        <v>561286.80000000005</v>
      </c>
      <c r="F480" s="114">
        <f t="shared" si="7"/>
        <v>938713.2</v>
      </c>
    </row>
    <row r="481" spans="1:6" ht="22.5">
      <c r="A481" s="24" t="s">
        <v>654</v>
      </c>
      <c r="B481" s="55" t="s">
        <v>307</v>
      </c>
      <c r="C481" s="111" t="s">
        <v>962</v>
      </c>
      <c r="D481" s="112">
        <v>1500000</v>
      </c>
      <c r="E481" s="113">
        <v>561286.80000000005</v>
      </c>
      <c r="F481" s="114">
        <f t="shared" si="7"/>
        <v>938713.2</v>
      </c>
    </row>
    <row r="482" spans="1:6">
      <c r="A482" s="24" t="s">
        <v>956</v>
      </c>
      <c r="B482" s="55" t="s">
        <v>307</v>
      </c>
      <c r="C482" s="111" t="s">
        <v>963</v>
      </c>
      <c r="D482" s="112">
        <v>1500000</v>
      </c>
      <c r="E482" s="113">
        <v>561286.80000000005</v>
      </c>
      <c r="F482" s="114">
        <f t="shared" si="7"/>
        <v>938713.2</v>
      </c>
    </row>
    <row r="483" spans="1:6">
      <c r="A483" s="24" t="s">
        <v>964</v>
      </c>
      <c r="B483" s="55" t="s">
        <v>307</v>
      </c>
      <c r="C483" s="111" t="s">
        <v>965</v>
      </c>
      <c r="D483" s="112">
        <v>1500000</v>
      </c>
      <c r="E483" s="113">
        <v>561286.80000000005</v>
      </c>
      <c r="F483" s="114">
        <f t="shared" si="7"/>
        <v>938713.2</v>
      </c>
    </row>
    <row r="484" spans="1:6">
      <c r="A484" s="24" t="s">
        <v>966</v>
      </c>
      <c r="B484" s="55" t="s">
        <v>307</v>
      </c>
      <c r="C484" s="111" t="s">
        <v>967</v>
      </c>
      <c r="D484" s="112">
        <v>3778700</v>
      </c>
      <c r="E484" s="113">
        <v>16182.12</v>
      </c>
      <c r="F484" s="114">
        <f t="shared" si="7"/>
        <v>3762517.88</v>
      </c>
    </row>
    <row r="485" spans="1:6" ht="56.25">
      <c r="A485" s="24" t="s">
        <v>968</v>
      </c>
      <c r="B485" s="55" t="s">
        <v>307</v>
      </c>
      <c r="C485" s="111" t="s">
        <v>969</v>
      </c>
      <c r="D485" s="112">
        <v>3778700</v>
      </c>
      <c r="E485" s="113">
        <v>16182.12</v>
      </c>
      <c r="F485" s="114">
        <f t="shared" si="7"/>
        <v>3762517.88</v>
      </c>
    </row>
    <row r="486" spans="1:6" ht="22.5">
      <c r="A486" s="24" t="s">
        <v>654</v>
      </c>
      <c r="B486" s="55" t="s">
        <v>307</v>
      </c>
      <c r="C486" s="111" t="s">
        <v>970</v>
      </c>
      <c r="D486" s="112">
        <v>3778700</v>
      </c>
      <c r="E486" s="113">
        <v>16182.12</v>
      </c>
      <c r="F486" s="114">
        <f t="shared" si="7"/>
        <v>3762517.88</v>
      </c>
    </row>
    <row r="487" spans="1:6">
      <c r="A487" s="24" t="s">
        <v>956</v>
      </c>
      <c r="B487" s="55" t="s">
        <v>307</v>
      </c>
      <c r="C487" s="111" t="s">
        <v>971</v>
      </c>
      <c r="D487" s="112">
        <v>3778700</v>
      </c>
      <c r="E487" s="113">
        <v>16182.12</v>
      </c>
      <c r="F487" s="114">
        <f t="shared" si="7"/>
        <v>3762517.88</v>
      </c>
    </row>
    <row r="488" spans="1:6">
      <c r="A488" s="24" t="s">
        <v>964</v>
      </c>
      <c r="B488" s="55" t="s">
        <v>307</v>
      </c>
      <c r="C488" s="111" t="s">
        <v>972</v>
      </c>
      <c r="D488" s="112">
        <v>3778700</v>
      </c>
      <c r="E488" s="113">
        <v>16182.12</v>
      </c>
      <c r="F488" s="114">
        <f t="shared" si="7"/>
        <v>3762517.88</v>
      </c>
    </row>
    <row r="489" spans="1:6">
      <c r="A489" s="24" t="s">
        <v>379</v>
      </c>
      <c r="B489" s="55" t="s">
        <v>307</v>
      </c>
      <c r="C489" s="111" t="s">
        <v>973</v>
      </c>
      <c r="D489" s="112">
        <v>16800</v>
      </c>
      <c r="E489" s="113">
        <v>16707.939999999999</v>
      </c>
      <c r="F489" s="114">
        <f t="shared" si="7"/>
        <v>92.06000000000131</v>
      </c>
    </row>
    <row r="490" spans="1:6">
      <c r="A490" s="24" t="s">
        <v>381</v>
      </c>
      <c r="B490" s="55" t="s">
        <v>307</v>
      </c>
      <c r="C490" s="111" t="s">
        <v>974</v>
      </c>
      <c r="D490" s="112">
        <v>16800</v>
      </c>
      <c r="E490" s="113">
        <v>16707.939999999999</v>
      </c>
      <c r="F490" s="114">
        <f t="shared" si="7"/>
        <v>92.06000000000131</v>
      </c>
    </row>
    <row r="491" spans="1:6" ht="33.75">
      <c r="A491" s="24" t="s">
        <v>498</v>
      </c>
      <c r="B491" s="55" t="s">
        <v>307</v>
      </c>
      <c r="C491" s="111" t="s">
        <v>975</v>
      </c>
      <c r="D491" s="112">
        <v>16800</v>
      </c>
      <c r="E491" s="113">
        <v>16707.939999999999</v>
      </c>
      <c r="F491" s="114">
        <f t="shared" si="7"/>
        <v>92.06000000000131</v>
      </c>
    </row>
    <row r="492" spans="1:6" ht="22.5">
      <c r="A492" s="24" t="s">
        <v>321</v>
      </c>
      <c r="B492" s="55" t="s">
        <v>307</v>
      </c>
      <c r="C492" s="111" t="s">
        <v>976</v>
      </c>
      <c r="D492" s="112">
        <v>16800</v>
      </c>
      <c r="E492" s="113">
        <v>16707.939999999999</v>
      </c>
      <c r="F492" s="114">
        <f t="shared" si="7"/>
        <v>92.06000000000131</v>
      </c>
    </row>
    <row r="493" spans="1:6" ht="22.5">
      <c r="A493" s="24" t="s">
        <v>323</v>
      </c>
      <c r="B493" s="55" t="s">
        <v>307</v>
      </c>
      <c r="C493" s="111" t="s">
        <v>977</v>
      </c>
      <c r="D493" s="112">
        <v>16800</v>
      </c>
      <c r="E493" s="113">
        <v>16707.939999999999</v>
      </c>
      <c r="F493" s="114">
        <f t="shared" si="7"/>
        <v>92.06000000000131</v>
      </c>
    </row>
    <row r="494" spans="1:6" ht="22.5">
      <c r="A494" s="24" t="s">
        <v>325</v>
      </c>
      <c r="B494" s="55" t="s">
        <v>307</v>
      </c>
      <c r="C494" s="111" t="s">
        <v>978</v>
      </c>
      <c r="D494" s="112">
        <v>16800</v>
      </c>
      <c r="E494" s="113">
        <v>16707.939999999999</v>
      </c>
      <c r="F494" s="114">
        <f t="shared" si="7"/>
        <v>92.06000000000131</v>
      </c>
    </row>
    <row r="495" spans="1:6" ht="9" customHeight="1">
      <c r="A495" s="57"/>
      <c r="B495" s="58"/>
      <c r="C495" s="59"/>
      <c r="D495" s="60"/>
      <c r="E495" s="58"/>
      <c r="F495" s="58"/>
    </row>
    <row r="496" spans="1:6" ht="13.5" customHeight="1">
      <c r="A496" s="61" t="s">
        <v>979</v>
      </c>
      <c r="B496" s="62" t="s">
        <v>980</v>
      </c>
      <c r="C496" s="63" t="s">
        <v>308</v>
      </c>
      <c r="D496" s="64">
        <v>-192725656.94</v>
      </c>
      <c r="E496" s="64">
        <v>-81459105.400000006</v>
      </c>
      <c r="F496" s="65" t="s">
        <v>981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C12" sqref="C12:F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01" t="s">
        <v>982</v>
      </c>
      <c r="B1" s="101"/>
      <c r="C1" s="101"/>
      <c r="D1" s="101"/>
      <c r="E1" s="101"/>
      <c r="F1" s="101"/>
    </row>
    <row r="2" spans="1:6" ht="13.15" customHeight="1">
      <c r="A2" s="89" t="s">
        <v>983</v>
      </c>
      <c r="B2" s="89"/>
      <c r="C2" s="89"/>
      <c r="D2" s="89"/>
      <c r="E2" s="89"/>
      <c r="F2" s="89"/>
    </row>
    <row r="3" spans="1:6" ht="9" customHeight="1">
      <c r="A3" s="5"/>
      <c r="B3" s="66"/>
      <c r="C3" s="43"/>
      <c r="D3" s="9"/>
      <c r="E3" s="9"/>
      <c r="F3" s="43"/>
    </row>
    <row r="4" spans="1:6" ht="13.9" customHeight="1">
      <c r="A4" s="83" t="s">
        <v>22</v>
      </c>
      <c r="B4" s="77" t="s">
        <v>23</v>
      </c>
      <c r="C4" s="94" t="s">
        <v>984</v>
      </c>
      <c r="D4" s="80" t="s">
        <v>25</v>
      </c>
      <c r="E4" s="80" t="s">
        <v>26</v>
      </c>
      <c r="F4" s="86" t="s">
        <v>27</v>
      </c>
    </row>
    <row r="5" spans="1:6" ht="4.9000000000000004" customHeight="1">
      <c r="A5" s="84"/>
      <c r="B5" s="78"/>
      <c r="C5" s="95"/>
      <c r="D5" s="81"/>
      <c r="E5" s="81"/>
      <c r="F5" s="87"/>
    </row>
    <row r="6" spans="1:6" ht="6" customHeight="1">
      <c r="A6" s="84"/>
      <c r="B6" s="78"/>
      <c r="C6" s="95"/>
      <c r="D6" s="81"/>
      <c r="E6" s="81"/>
      <c r="F6" s="87"/>
    </row>
    <row r="7" spans="1:6" ht="4.9000000000000004" customHeight="1">
      <c r="A7" s="84"/>
      <c r="B7" s="78"/>
      <c r="C7" s="95"/>
      <c r="D7" s="81"/>
      <c r="E7" s="81"/>
      <c r="F7" s="87"/>
    </row>
    <row r="8" spans="1:6" ht="6" customHeight="1">
      <c r="A8" s="84"/>
      <c r="B8" s="78"/>
      <c r="C8" s="95"/>
      <c r="D8" s="81"/>
      <c r="E8" s="81"/>
      <c r="F8" s="87"/>
    </row>
    <row r="9" spans="1:6" ht="6" customHeight="1">
      <c r="A9" s="84"/>
      <c r="B9" s="78"/>
      <c r="C9" s="95"/>
      <c r="D9" s="81"/>
      <c r="E9" s="81"/>
      <c r="F9" s="87"/>
    </row>
    <row r="10" spans="1:6" ht="18" customHeight="1">
      <c r="A10" s="85"/>
      <c r="B10" s="79"/>
      <c r="C10" s="102"/>
      <c r="D10" s="82"/>
      <c r="E10" s="82"/>
      <c r="F10" s="88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67" t="s">
        <v>985</v>
      </c>
      <c r="B12" s="68" t="s">
        <v>986</v>
      </c>
      <c r="C12" s="115" t="s">
        <v>308</v>
      </c>
      <c r="D12" s="116">
        <v>192725656.94</v>
      </c>
      <c r="E12" s="116">
        <v>81459105.400000006</v>
      </c>
      <c r="F12" s="117" t="s">
        <v>308</v>
      </c>
    </row>
    <row r="13" spans="1:6">
      <c r="A13" s="69" t="s">
        <v>34</v>
      </c>
      <c r="B13" s="70"/>
      <c r="C13" s="118"/>
      <c r="D13" s="119"/>
      <c r="E13" s="119"/>
      <c r="F13" s="120"/>
    </row>
    <row r="14" spans="1:6" ht="22.5">
      <c r="A14" s="51" t="s">
        <v>987</v>
      </c>
      <c r="B14" s="71" t="s">
        <v>988</v>
      </c>
      <c r="C14" s="121" t="s">
        <v>308</v>
      </c>
      <c r="D14" s="104" t="s">
        <v>45</v>
      </c>
      <c r="E14" s="104" t="s">
        <v>45</v>
      </c>
      <c r="F14" s="106" t="s">
        <v>45</v>
      </c>
    </row>
    <row r="15" spans="1:6">
      <c r="A15" s="69" t="s">
        <v>989</v>
      </c>
      <c r="B15" s="70"/>
      <c r="C15" s="118"/>
      <c r="D15" s="119"/>
      <c r="E15" s="119"/>
      <c r="F15" s="120"/>
    </row>
    <row r="16" spans="1:6">
      <c r="A16" s="51" t="s">
        <v>990</v>
      </c>
      <c r="B16" s="71" t="s">
        <v>991</v>
      </c>
      <c r="C16" s="121" t="s">
        <v>308</v>
      </c>
      <c r="D16" s="104" t="s">
        <v>45</v>
      </c>
      <c r="E16" s="104" t="s">
        <v>45</v>
      </c>
      <c r="F16" s="106" t="s">
        <v>45</v>
      </c>
    </row>
    <row r="17" spans="1:6">
      <c r="A17" s="69" t="s">
        <v>989</v>
      </c>
      <c r="B17" s="70"/>
      <c r="C17" s="118"/>
      <c r="D17" s="119"/>
      <c r="E17" s="119"/>
      <c r="F17" s="120"/>
    </row>
    <row r="18" spans="1:6">
      <c r="A18" s="67" t="s">
        <v>992</v>
      </c>
      <c r="B18" s="68" t="s">
        <v>993</v>
      </c>
      <c r="C18" s="115" t="s">
        <v>994</v>
      </c>
      <c r="D18" s="116">
        <v>192725656.94</v>
      </c>
      <c r="E18" s="116">
        <v>81459105.400000006</v>
      </c>
      <c r="F18" s="117">
        <v>111266551.54000001</v>
      </c>
    </row>
    <row r="19" spans="1:6" ht="22.5">
      <c r="A19" s="67" t="s">
        <v>995</v>
      </c>
      <c r="B19" s="68" t="s">
        <v>993</v>
      </c>
      <c r="C19" s="115" t="s">
        <v>996</v>
      </c>
      <c r="D19" s="116">
        <v>192725656.94</v>
      </c>
      <c r="E19" s="116">
        <f>E20+E22</f>
        <v>81459105.400000036</v>
      </c>
      <c r="F19" s="117">
        <v>111266551.54000001</v>
      </c>
    </row>
    <row r="20" spans="1:6">
      <c r="A20" s="67" t="s">
        <v>997</v>
      </c>
      <c r="B20" s="68" t="s">
        <v>998</v>
      </c>
      <c r="C20" s="115" t="s">
        <v>999</v>
      </c>
      <c r="D20" s="116">
        <v>-711547094.48000002</v>
      </c>
      <c r="E20" s="116">
        <f>E21</f>
        <v>-412577093.56999999</v>
      </c>
      <c r="F20" s="117" t="s">
        <v>981</v>
      </c>
    </row>
    <row r="21" spans="1:6" ht="22.5">
      <c r="A21" s="24" t="s">
        <v>1000</v>
      </c>
      <c r="B21" s="25" t="s">
        <v>998</v>
      </c>
      <c r="C21" s="122" t="s">
        <v>1001</v>
      </c>
      <c r="D21" s="112">
        <v>-711547094.48000002</v>
      </c>
      <c r="E21" s="112">
        <v>-412577093.56999999</v>
      </c>
      <c r="F21" s="114" t="s">
        <v>981</v>
      </c>
    </row>
    <row r="22" spans="1:6">
      <c r="A22" s="67" t="s">
        <v>1002</v>
      </c>
      <c r="B22" s="68" t="s">
        <v>1003</v>
      </c>
      <c r="C22" s="115" t="s">
        <v>1004</v>
      </c>
      <c r="D22" s="116">
        <v>904272751.41999996</v>
      </c>
      <c r="E22" s="116">
        <f>E23</f>
        <v>494036198.97000003</v>
      </c>
      <c r="F22" s="117" t="s">
        <v>981</v>
      </c>
    </row>
    <row r="23" spans="1:6" ht="22.5">
      <c r="A23" s="24" t="s">
        <v>1005</v>
      </c>
      <c r="B23" s="25" t="s">
        <v>1003</v>
      </c>
      <c r="C23" s="122" t="s">
        <v>1006</v>
      </c>
      <c r="D23" s="112">
        <v>904272751.41999996</v>
      </c>
      <c r="E23" s="112">
        <v>494036198.97000003</v>
      </c>
      <c r="F23" s="114" t="s">
        <v>981</v>
      </c>
    </row>
    <row r="24" spans="1:6" ht="12.75" customHeight="1">
      <c r="A24" s="72"/>
      <c r="B24" s="73"/>
      <c r="C24" s="74"/>
      <c r="D24" s="75"/>
      <c r="E24" s="75"/>
      <c r="F24" s="76"/>
    </row>
    <row r="28" spans="1:6" ht="12.75" customHeight="1">
      <c r="C28" t="s">
        <v>1026</v>
      </c>
    </row>
    <row r="32" spans="1:6" ht="12.75" customHeight="1">
      <c r="C32" t="s">
        <v>1024</v>
      </c>
    </row>
    <row r="35" spans="1:3" ht="12.75" customHeight="1">
      <c r="C35" t="s">
        <v>1025</v>
      </c>
    </row>
    <row r="38" spans="1:3" ht="12.75" customHeight="1">
      <c r="A38" s="11" t="s">
        <v>1027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1007</v>
      </c>
      <c r="B1" t="s">
        <v>1008</v>
      </c>
    </row>
    <row r="2" spans="1:2">
      <c r="A2" t="s">
        <v>1009</v>
      </c>
      <c r="B2" t="s">
        <v>1010</v>
      </c>
    </row>
    <row r="3" spans="1:2">
      <c r="A3" t="s">
        <v>1011</v>
      </c>
      <c r="B3" t="s">
        <v>6</v>
      </c>
    </row>
    <row r="4" spans="1:2">
      <c r="A4" t="s">
        <v>1012</v>
      </c>
      <c r="B4" t="s">
        <v>1013</v>
      </c>
    </row>
    <row r="5" spans="1:2">
      <c r="A5" t="s">
        <v>1014</v>
      </c>
      <c r="B5" t="s">
        <v>1015</v>
      </c>
    </row>
    <row r="6" spans="1:2">
      <c r="A6" t="s">
        <v>1016</v>
      </c>
      <c r="B6" t="s">
        <v>1008</v>
      </c>
    </row>
    <row r="7" spans="1:2">
      <c r="A7" t="s">
        <v>1017</v>
      </c>
      <c r="B7" t="s">
        <v>1018</v>
      </c>
    </row>
    <row r="8" spans="1:2">
      <c r="A8" t="s">
        <v>1019</v>
      </c>
      <c r="B8" t="s">
        <v>1018</v>
      </c>
    </row>
    <row r="9" spans="1:2">
      <c r="A9" t="s">
        <v>1020</v>
      </c>
      <c r="B9" t="s">
        <v>1021</v>
      </c>
    </row>
    <row r="10" spans="1:2">
      <c r="A10" t="s">
        <v>1022</v>
      </c>
      <c r="B10" t="s">
        <v>19</v>
      </c>
    </row>
    <row r="11" spans="1:2">
      <c r="A11" t="s">
        <v>1023</v>
      </c>
      <c r="B11" t="s">
        <v>29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User262</dc:creator>
  <dc:description>POI HSSF rep:2.55.0.289</dc:description>
  <cp:lastModifiedBy>User262</cp:lastModifiedBy>
  <cp:lastPrinted>2023-10-06T10:08:47Z</cp:lastPrinted>
  <dcterms:created xsi:type="dcterms:W3CDTF">2023-10-02T14:19:58Z</dcterms:created>
  <dcterms:modified xsi:type="dcterms:W3CDTF">2023-10-06T10:09:04Z</dcterms:modified>
</cp:coreProperties>
</file>